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hidePivotFieldList="1"/>
  <mc:AlternateContent xmlns:mc="http://schemas.openxmlformats.org/markup-compatibility/2006">
    <mc:Choice Requires="x15">
      <x15ac:absPath xmlns:x15ac="http://schemas.microsoft.com/office/spreadsheetml/2010/11/ac" url="/Users/gailsymons/Library/Mobile Documents/com~apple~CloudDocs/1 Third Career/Civics/Civics307/2023/"/>
    </mc:Choice>
  </mc:AlternateContent>
  <xr:revisionPtr revIDLastSave="0" documentId="13_ncr:1_{E4A30C28-A70F-914D-9C81-76A3FA396ACB}" xr6:coauthVersionLast="47" xr6:coauthVersionMax="47" xr10:uidLastSave="{00000000-0000-0000-0000-000000000000}"/>
  <bookViews>
    <workbookView xWindow="1960" yWindow="900" windowWidth="27460" windowHeight="15260" tabRatio="500" xr2:uid="{00000000-000D-0000-FFFF-FFFF00000000}"/>
  </bookViews>
  <sheets>
    <sheet name="Status" sheetId="2" r:id="rId1"/>
    <sheet name="Status Summary" sheetId="8" r:id="rId2"/>
    <sheet name="Category Summary" sheetId="6" r:id="rId3"/>
    <sheet name="Sponsor Summary" sheetId="16" r:id="rId4"/>
    <sheet name="LSO" sheetId="9" r:id="rId5"/>
    <sheet name="2nd Reading Budget Amend" sheetId="10" r:id="rId6"/>
    <sheet name="3rd Reading Budget Amend" sheetId="13" r:id="rId7"/>
    <sheet name="Category" sheetId="4" r:id="rId8"/>
  </sheets>
  <definedNames>
    <definedName name="_xlnm._FilterDatabase" localSheetId="5" hidden="1">'2nd Reading Budget Amend'!$B$2:$I$57</definedName>
    <definedName name="_xlnm._FilterDatabase" localSheetId="6" hidden="1">'3rd Reading Budget Amend'!$B$2:$I$2</definedName>
    <definedName name="_xlnm._FilterDatabase" localSheetId="2" hidden="1">'Category Summary'!$A$1:$C$284</definedName>
    <definedName name="_xlnm._FilterDatabase" localSheetId="4" hidden="1">LSO!$A$1:$M$605</definedName>
    <definedName name="_xlnm._FilterDatabase" localSheetId="3" hidden="1">'Sponsor Summary'!$A$2:$G$397</definedName>
    <definedName name="_xlnm._FilterDatabase" localSheetId="0" hidden="1">Status!$A$2:$AH$495</definedName>
  </definedNames>
  <calcPr calcId="191029"/>
  <pivotCaches>
    <pivotCache cacheId="152" r:id="rId9"/>
    <pivotCache cacheId="156" r:id="rId10"/>
    <pivotCache cacheId="170" r:id="rId11"/>
  </pivotCache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16" l="1"/>
  <c r="Q44" i="16"/>
  <c r="P45" i="16"/>
  <c r="Q45" i="16"/>
  <c r="P46" i="16"/>
  <c r="Q46" i="16"/>
  <c r="P47" i="16"/>
  <c r="Q47" i="16"/>
  <c r="P48" i="16"/>
  <c r="Q48" i="16"/>
  <c r="P49" i="16"/>
  <c r="Q49" i="16"/>
  <c r="P50" i="16"/>
  <c r="Q50" i="16"/>
  <c r="P51" i="16"/>
  <c r="Q51" i="16"/>
  <c r="P52" i="16"/>
  <c r="Q52" i="16"/>
  <c r="P53" i="16"/>
  <c r="Q53" i="16"/>
  <c r="P54" i="16"/>
  <c r="Q54" i="16"/>
  <c r="P55" i="16"/>
  <c r="Q55" i="16"/>
  <c r="P56" i="16"/>
  <c r="Q56" i="16"/>
  <c r="P57" i="16"/>
  <c r="Q57" i="16"/>
  <c r="P58" i="16"/>
  <c r="Q58" i="16"/>
  <c r="P59" i="16"/>
  <c r="Q59" i="16"/>
  <c r="P60" i="16"/>
  <c r="Q60" i="16"/>
  <c r="P61" i="16"/>
  <c r="Q61" i="16"/>
  <c r="P62" i="16"/>
  <c r="Q62" i="16"/>
  <c r="P63" i="16"/>
  <c r="Q63" i="16"/>
  <c r="P64" i="16"/>
  <c r="Q64" i="16"/>
  <c r="P65" i="16"/>
  <c r="Q65" i="16"/>
  <c r="P66" i="16"/>
  <c r="Q66" i="16"/>
  <c r="P67" i="16"/>
  <c r="Q67" i="16"/>
  <c r="P68" i="16"/>
  <c r="Q68" i="16"/>
  <c r="P69" i="16"/>
  <c r="Q69" i="16"/>
  <c r="P70" i="16"/>
  <c r="Q70" i="16"/>
  <c r="P71" i="16"/>
  <c r="Q71" i="16"/>
  <c r="P72" i="16"/>
  <c r="Q72" i="16"/>
  <c r="P73" i="16"/>
  <c r="Q73" i="16"/>
  <c r="P74" i="16"/>
  <c r="Q74" i="16"/>
  <c r="P75" i="16"/>
  <c r="Q75" i="16"/>
  <c r="P76" i="16"/>
  <c r="Q76" i="16"/>
  <c r="P77" i="16"/>
  <c r="Q77" i="16"/>
  <c r="P78" i="16"/>
  <c r="Q78" i="16"/>
  <c r="P79" i="16"/>
  <c r="Q79" i="16"/>
  <c r="P80" i="16"/>
  <c r="Q80" i="16"/>
  <c r="P81" i="16"/>
  <c r="Q81" i="16"/>
  <c r="P82" i="16"/>
  <c r="Q82" i="16"/>
  <c r="P83" i="16"/>
  <c r="Q83" i="16"/>
  <c r="P84" i="16"/>
  <c r="Q84" i="16"/>
  <c r="P85" i="16"/>
  <c r="Q85" i="16"/>
  <c r="P86" i="16"/>
  <c r="Q86" i="16"/>
  <c r="P87" i="16"/>
  <c r="Q87" i="16"/>
  <c r="P88" i="16"/>
  <c r="Q88" i="16"/>
  <c r="P89" i="16"/>
  <c r="Q89" i="16"/>
  <c r="P90" i="16"/>
  <c r="Q90" i="16"/>
  <c r="P91" i="16"/>
  <c r="Q91" i="16"/>
  <c r="P92" i="16"/>
  <c r="Q92" i="16"/>
  <c r="P93" i="16"/>
  <c r="Q93" i="16"/>
  <c r="P94" i="16"/>
  <c r="Q94" i="16"/>
  <c r="P95" i="16"/>
  <c r="Q95" i="16"/>
  <c r="P96" i="16"/>
  <c r="Q96" i="16"/>
  <c r="P97" i="16"/>
  <c r="Q97" i="16"/>
  <c r="P98" i="16"/>
  <c r="Q98" i="16"/>
  <c r="P99" i="16"/>
  <c r="Q99" i="16"/>
  <c r="P100" i="16"/>
  <c r="Q100" i="16"/>
  <c r="P101" i="16"/>
  <c r="Q101" i="16"/>
  <c r="P102" i="16"/>
  <c r="Q102" i="16"/>
  <c r="P103" i="16"/>
  <c r="Q103" i="16"/>
  <c r="P104" i="16"/>
  <c r="Q104" i="16"/>
  <c r="P105" i="16"/>
  <c r="Q105" i="16"/>
  <c r="P106" i="16"/>
  <c r="Q106" i="16"/>
  <c r="P107" i="16"/>
  <c r="Q107" i="16"/>
  <c r="P108" i="16"/>
  <c r="Q108" i="16"/>
  <c r="P109" i="16"/>
  <c r="Q109" i="16"/>
  <c r="P110" i="16"/>
  <c r="Q110" i="16"/>
  <c r="P111" i="16"/>
  <c r="Q111" i="16"/>
  <c r="P112" i="16"/>
  <c r="Q112" i="16"/>
  <c r="P113" i="16"/>
  <c r="Q113" i="16"/>
  <c r="P114" i="16"/>
  <c r="Q114" i="16"/>
  <c r="P115" i="16"/>
  <c r="Q115" i="16"/>
  <c r="P116" i="16"/>
  <c r="Q116" i="16"/>
  <c r="P117" i="16"/>
  <c r="Q117" i="16"/>
  <c r="P118" i="16"/>
  <c r="Q118" i="16"/>
  <c r="P119" i="16"/>
  <c r="Q119" i="16"/>
  <c r="P120" i="16"/>
  <c r="Q120" i="16"/>
  <c r="P121" i="16"/>
  <c r="Q121" i="16"/>
  <c r="P122" i="16"/>
  <c r="Q122" i="16"/>
  <c r="P123" i="16"/>
  <c r="Q123" i="16"/>
  <c r="P124" i="16"/>
  <c r="Q124" i="16"/>
  <c r="P125" i="16"/>
  <c r="Q125" i="16"/>
  <c r="P126" i="16"/>
  <c r="Q126" i="16"/>
  <c r="P127" i="16"/>
  <c r="Q127" i="16"/>
  <c r="P128" i="16"/>
  <c r="Q128" i="16"/>
  <c r="P129" i="16"/>
  <c r="Q129" i="16"/>
  <c r="P130" i="16"/>
  <c r="Q130" i="16"/>
  <c r="P131" i="16"/>
  <c r="Q131" i="16"/>
  <c r="P132" i="16"/>
  <c r="Q132" i="16"/>
  <c r="P133" i="16"/>
  <c r="Q133" i="16"/>
  <c r="P134" i="16"/>
  <c r="Q134" i="16"/>
  <c r="P135" i="16"/>
  <c r="Q135" i="16"/>
  <c r="P136" i="16"/>
  <c r="Q136" i="16"/>
  <c r="P137" i="16"/>
  <c r="Q137" i="16"/>
  <c r="P138" i="16"/>
  <c r="Q138" i="16"/>
  <c r="P139" i="16"/>
  <c r="Q139" i="16"/>
  <c r="P140" i="16"/>
  <c r="Q140" i="16"/>
  <c r="P141" i="16"/>
  <c r="Q141" i="16"/>
  <c r="P142" i="16"/>
  <c r="Q142" i="16"/>
  <c r="P143" i="16"/>
  <c r="Q143" i="16"/>
  <c r="P144" i="16"/>
  <c r="Q144" i="16"/>
  <c r="P145" i="16"/>
  <c r="Q145" i="16"/>
  <c r="P146" i="16"/>
  <c r="Q146" i="16"/>
  <c r="P147" i="16"/>
  <c r="Q147" i="16"/>
  <c r="Q43" i="16"/>
  <c r="P43" i="16"/>
  <c r="Q22" i="16"/>
  <c r="P22" i="16"/>
  <c r="Q21" i="16"/>
  <c r="P21" i="16"/>
  <c r="Q20" i="16"/>
  <c r="P20" i="16"/>
  <c r="Q14" i="16"/>
  <c r="P14" i="16"/>
  <c r="Q13" i="16"/>
  <c r="P13" i="16"/>
  <c r="Q7" i="16"/>
  <c r="P7" i="16"/>
  <c r="Q6" i="16"/>
  <c r="P6" i="16"/>
  <c r="T4" i="6"/>
  <c r="U4" i="6"/>
  <c r="T5" i="6"/>
  <c r="U5" i="6"/>
  <c r="T6" i="6"/>
  <c r="U6" i="6"/>
  <c r="T7" i="6"/>
  <c r="U7" i="6"/>
  <c r="T8" i="6"/>
  <c r="U8" i="6"/>
  <c r="T9" i="6"/>
  <c r="U9" i="6"/>
  <c r="T10" i="6"/>
  <c r="U10" i="6"/>
  <c r="T11" i="6"/>
  <c r="U11" i="6"/>
  <c r="T12" i="6"/>
  <c r="U12" i="6"/>
  <c r="T13" i="6"/>
  <c r="U13" i="6"/>
  <c r="T14" i="6"/>
  <c r="U14" i="6"/>
  <c r="T15" i="6"/>
  <c r="U15" i="6"/>
  <c r="T16" i="6"/>
  <c r="U16" i="6"/>
  <c r="T17" i="6"/>
  <c r="U17" i="6"/>
  <c r="T18" i="6"/>
  <c r="U18" i="6"/>
  <c r="T19" i="6"/>
  <c r="U19" i="6"/>
  <c r="T20" i="6"/>
  <c r="U20" i="6"/>
  <c r="T21" i="6"/>
  <c r="U21" i="6"/>
  <c r="T22" i="6"/>
  <c r="U22" i="6"/>
  <c r="T23" i="6"/>
  <c r="U23" i="6"/>
  <c r="T24" i="6"/>
  <c r="U24" i="6"/>
  <c r="T25" i="6"/>
  <c r="U25" i="6"/>
  <c r="T26" i="6"/>
  <c r="U26" i="6"/>
  <c r="T27" i="6"/>
  <c r="U27" i="6"/>
  <c r="T28" i="6"/>
  <c r="U28" i="6"/>
  <c r="T29" i="6"/>
  <c r="U29" i="6"/>
  <c r="T30" i="6"/>
  <c r="U30" i="6"/>
  <c r="T31" i="6"/>
  <c r="U31" i="6"/>
  <c r="T32" i="6"/>
  <c r="U32" i="6"/>
  <c r="T33" i="6"/>
  <c r="U33" i="6"/>
  <c r="T34" i="6"/>
  <c r="U34" i="6"/>
  <c r="T35" i="6"/>
  <c r="U35" i="6"/>
  <c r="T36" i="6"/>
  <c r="U36" i="6"/>
  <c r="T37" i="6"/>
  <c r="U37" i="6"/>
  <c r="T38" i="6"/>
  <c r="U38" i="6"/>
  <c r="T39" i="6"/>
  <c r="U39" i="6"/>
  <c r="U3" i="6"/>
  <c r="T3" i="6"/>
  <c r="L9" i="8"/>
  <c r="K9" i="8"/>
  <c r="J9" i="8"/>
  <c r="I9" i="8"/>
  <c r="H9" i="8"/>
  <c r="G9" i="8"/>
  <c r="F9" i="8"/>
  <c r="E9" i="8"/>
  <c r="C9" i="8"/>
  <c r="M8" i="8"/>
  <c r="J8" i="8"/>
  <c r="R28" i="16"/>
  <c r="Q28" i="16"/>
  <c r="P28" i="16"/>
  <c r="R27" i="16"/>
  <c r="Q27" i="16"/>
  <c r="P27" i="16"/>
  <c r="R35" i="16"/>
  <c r="Q35" i="16"/>
  <c r="P35" i="16"/>
  <c r="R34" i="16"/>
  <c r="Q34" i="16"/>
  <c r="P34" i="16"/>
  <c r="G495" i="16"/>
  <c r="G494" i="16"/>
  <c r="G493" i="16"/>
  <c r="G492" i="16"/>
  <c r="G491" i="16"/>
  <c r="G490" i="16"/>
  <c r="G489" i="16"/>
  <c r="G488" i="16"/>
  <c r="G487" i="16"/>
  <c r="G486" i="16"/>
  <c r="G485" i="16"/>
  <c r="G484" i="16"/>
  <c r="G483" i="16"/>
  <c r="G482" i="16"/>
  <c r="G481" i="16"/>
  <c r="G480" i="16"/>
  <c r="G479" i="16"/>
  <c r="G478" i="16"/>
  <c r="G477" i="16"/>
  <c r="G476" i="16"/>
  <c r="G475" i="16"/>
  <c r="G474" i="16"/>
  <c r="G473" i="16"/>
  <c r="G472" i="16"/>
  <c r="G471" i="16"/>
  <c r="G470" i="16"/>
  <c r="G469" i="16"/>
  <c r="G468" i="16"/>
  <c r="G467" i="16"/>
  <c r="G466" i="16"/>
  <c r="G465" i="16"/>
  <c r="G464" i="16"/>
  <c r="G463" i="16"/>
  <c r="G462" i="16"/>
  <c r="G461" i="16"/>
  <c r="G460" i="16"/>
  <c r="G459" i="16"/>
  <c r="G458" i="16"/>
  <c r="G457" i="16"/>
  <c r="G456" i="16"/>
  <c r="G455" i="16"/>
  <c r="G454" i="16"/>
  <c r="G453" i="16"/>
  <c r="G452" i="16"/>
  <c r="G451" i="16"/>
  <c r="G450" i="16"/>
  <c r="G449" i="16"/>
  <c r="G448" i="16"/>
  <c r="G447" i="16"/>
  <c r="G446" i="16"/>
  <c r="G445" i="16"/>
  <c r="G444" i="16"/>
  <c r="G443" i="16"/>
  <c r="G442" i="16"/>
  <c r="G441" i="16"/>
  <c r="G440" i="16"/>
  <c r="G439" i="16"/>
  <c r="G438" i="16"/>
  <c r="G437" i="16"/>
  <c r="G436" i="16"/>
  <c r="G435" i="16"/>
  <c r="G434" i="16"/>
  <c r="G433" i="16"/>
  <c r="G432" i="16"/>
  <c r="G431" i="16"/>
  <c r="G430" i="16"/>
  <c r="G429" i="16"/>
  <c r="G428" i="16"/>
  <c r="G427" i="16"/>
  <c r="G426" i="16"/>
  <c r="G425" i="16"/>
  <c r="G424" i="16"/>
  <c r="G423" i="16"/>
  <c r="G422" i="16"/>
  <c r="G421" i="16"/>
  <c r="G420" i="16"/>
  <c r="G419" i="16"/>
  <c r="G418" i="16"/>
  <c r="G417" i="16"/>
  <c r="G416" i="16"/>
  <c r="G415" i="16"/>
  <c r="G414" i="16"/>
  <c r="G413" i="16"/>
  <c r="G412" i="16"/>
  <c r="G411" i="16"/>
  <c r="G410" i="16"/>
  <c r="G409" i="16"/>
  <c r="G408" i="16"/>
  <c r="G407" i="16"/>
  <c r="G406" i="16"/>
  <c r="G405" i="16"/>
  <c r="G404" i="16"/>
  <c r="G403" i="16"/>
  <c r="G402" i="16"/>
  <c r="G401" i="16"/>
  <c r="G400" i="16"/>
  <c r="G399" i="16"/>
  <c r="G398" i="16"/>
  <c r="G397" i="16"/>
  <c r="G396" i="16"/>
  <c r="G395" i="16"/>
  <c r="G394" i="16"/>
  <c r="G393" i="16"/>
  <c r="G392" i="16"/>
  <c r="G391" i="16"/>
  <c r="G390" i="16"/>
  <c r="G389" i="16"/>
  <c r="G388" i="16"/>
  <c r="G387" i="16"/>
  <c r="G386" i="16"/>
  <c r="G385" i="16"/>
  <c r="G384" i="16"/>
  <c r="G383" i="16"/>
  <c r="G382" i="16"/>
  <c r="G381" i="16"/>
  <c r="G380" i="16"/>
  <c r="G379" i="16"/>
  <c r="G378" i="16"/>
  <c r="G377" i="16"/>
  <c r="G376" i="16"/>
  <c r="G375" i="16"/>
  <c r="G374" i="16"/>
  <c r="G373" i="16"/>
  <c r="G372" i="16"/>
  <c r="G371" i="16"/>
  <c r="G370" i="16"/>
  <c r="G369" i="16"/>
  <c r="G368" i="16"/>
  <c r="G367" i="16"/>
  <c r="G366" i="16"/>
  <c r="G365" i="16"/>
  <c r="G364" i="16"/>
  <c r="G363" i="16"/>
  <c r="G362" i="16"/>
  <c r="G361" i="16"/>
  <c r="G360" i="16"/>
  <c r="G359" i="16"/>
  <c r="G358" i="16"/>
  <c r="G357" i="16"/>
  <c r="G356" i="16"/>
  <c r="G355" i="16"/>
  <c r="G354" i="16"/>
  <c r="G353" i="16"/>
  <c r="G352" i="16"/>
  <c r="G351" i="16"/>
  <c r="G350" i="16"/>
  <c r="G349" i="16"/>
  <c r="G348" i="16"/>
  <c r="G347" i="16"/>
  <c r="G346" i="16"/>
  <c r="G345" i="16"/>
  <c r="G344" i="16"/>
  <c r="G343" i="16"/>
  <c r="G342" i="16"/>
  <c r="G341" i="16"/>
  <c r="G340" i="16"/>
  <c r="G339" i="16"/>
  <c r="G338" i="16"/>
  <c r="G337" i="16"/>
  <c r="G336" i="16"/>
  <c r="G335" i="16"/>
  <c r="G334" i="16"/>
  <c r="G333" i="16"/>
  <c r="G332" i="16"/>
  <c r="G331" i="16"/>
  <c r="G330" i="16"/>
  <c r="G329" i="16"/>
  <c r="G328" i="16"/>
  <c r="G327" i="16"/>
  <c r="G326" i="16"/>
  <c r="G325" i="16"/>
  <c r="G324" i="16"/>
  <c r="G323" i="16"/>
  <c r="G322" i="16"/>
  <c r="G321" i="16"/>
  <c r="G320" i="16"/>
  <c r="G319" i="16"/>
  <c r="G318" i="16"/>
  <c r="G317" i="16"/>
  <c r="G316" i="16"/>
  <c r="G315" i="16"/>
  <c r="G314" i="16"/>
  <c r="G313" i="16"/>
  <c r="G312" i="16"/>
  <c r="G311" i="16"/>
  <c r="G310" i="16"/>
  <c r="G309" i="16"/>
  <c r="G308" i="16"/>
  <c r="G307" i="16"/>
  <c r="G306" i="16"/>
  <c r="G305" i="16"/>
  <c r="G304" i="16"/>
  <c r="G303" i="16"/>
  <c r="G302" i="16"/>
  <c r="G301" i="16"/>
  <c r="G300" i="16"/>
  <c r="G299" i="16"/>
  <c r="G298" i="16"/>
  <c r="G297" i="16"/>
  <c r="G296" i="16"/>
  <c r="G295" i="16"/>
  <c r="G294" i="16"/>
  <c r="G293" i="16"/>
  <c r="G292" i="16"/>
  <c r="G291" i="16"/>
  <c r="G290" i="16"/>
  <c r="G289" i="16"/>
  <c r="G288" i="16"/>
  <c r="G287" i="16"/>
  <c r="G286" i="16"/>
  <c r="G285" i="16"/>
  <c r="G284" i="16"/>
  <c r="G283" i="16"/>
  <c r="G282" i="16"/>
  <c r="G281" i="16"/>
  <c r="G280" i="16"/>
  <c r="G279" i="16"/>
  <c r="G278" i="16"/>
  <c r="G277" i="16"/>
  <c r="G276" i="16"/>
  <c r="G275" i="16"/>
  <c r="G274" i="16"/>
  <c r="G273" i="16"/>
  <c r="G272" i="16"/>
  <c r="G271" i="16"/>
  <c r="G270" i="16"/>
  <c r="G269" i="16"/>
  <c r="G268" i="16"/>
  <c r="G267" i="16"/>
  <c r="G266" i="16"/>
  <c r="G265" i="16"/>
  <c r="G264" i="16"/>
  <c r="G263" i="16"/>
  <c r="G262" i="16"/>
  <c r="G261" i="16"/>
  <c r="G260" i="16"/>
  <c r="G259" i="16"/>
  <c r="G258" i="16"/>
  <c r="G257" i="16"/>
  <c r="G256" i="16"/>
  <c r="G255" i="16"/>
  <c r="G254" i="16"/>
  <c r="G253" i="16"/>
  <c r="G252" i="16"/>
  <c r="G251" i="16"/>
  <c r="G250" i="16"/>
  <c r="G249" i="16"/>
  <c r="G248" i="16"/>
  <c r="G247" i="16"/>
  <c r="G246" i="16"/>
  <c r="G245" i="16"/>
  <c r="G244" i="16"/>
  <c r="G243" i="16"/>
  <c r="G242" i="16"/>
  <c r="G241" i="16"/>
  <c r="G240" i="16"/>
  <c r="G239" i="16"/>
  <c r="G238" i="16"/>
  <c r="G237" i="16"/>
  <c r="G236" i="16"/>
  <c r="G235" i="16"/>
  <c r="G234" i="16"/>
  <c r="G233" i="16"/>
  <c r="G232" i="16"/>
  <c r="G231" i="16"/>
  <c r="G230" i="16"/>
  <c r="G229" i="16"/>
  <c r="G228" i="16"/>
  <c r="G227" i="16"/>
  <c r="G226" i="16"/>
  <c r="G225" i="16"/>
  <c r="G224" i="16"/>
  <c r="G223" i="16"/>
  <c r="G222" i="16"/>
  <c r="G221" i="16"/>
  <c r="G220" i="16"/>
  <c r="G219" i="16"/>
  <c r="G218" i="16"/>
  <c r="G217" i="16"/>
  <c r="G216" i="16"/>
  <c r="G215" i="16"/>
  <c r="G214" i="16"/>
  <c r="G213" i="16"/>
  <c r="G212" i="16"/>
  <c r="G211" i="16"/>
  <c r="G210" i="16"/>
  <c r="G209" i="16"/>
  <c r="G208" i="16"/>
  <c r="G207" i="16"/>
  <c r="G206" i="16"/>
  <c r="G205" i="16"/>
  <c r="G204" i="16"/>
  <c r="G203" i="16"/>
  <c r="G202" i="16"/>
  <c r="G201" i="16"/>
  <c r="G200" i="16"/>
  <c r="G199" i="16"/>
  <c r="G198" i="16"/>
  <c r="G197" i="16"/>
  <c r="G196" i="16"/>
  <c r="G195" i="16"/>
  <c r="G194" i="16"/>
  <c r="G193" i="16"/>
  <c r="G192" i="16"/>
  <c r="G191" i="16"/>
  <c r="G190" i="16"/>
  <c r="G189" i="16"/>
  <c r="G188" i="16"/>
  <c r="G187" i="16"/>
  <c r="G186" i="16"/>
  <c r="G185" i="16"/>
  <c r="G184" i="16"/>
  <c r="G183" i="16"/>
  <c r="G182" i="16"/>
  <c r="G181" i="16"/>
  <c r="G180" i="16"/>
  <c r="G179" i="16"/>
  <c r="G178" i="16"/>
  <c r="G177" i="16"/>
  <c r="G176" i="16"/>
  <c r="G175" i="16"/>
  <c r="G174" i="16"/>
  <c r="G173" i="16"/>
  <c r="G172" i="16"/>
  <c r="G171" i="16"/>
  <c r="G170" i="16"/>
  <c r="G169" i="16"/>
  <c r="G168" i="16"/>
  <c r="G167" i="16"/>
  <c r="G166" i="16"/>
  <c r="G165" i="16"/>
  <c r="G164" i="16"/>
  <c r="G163" i="16"/>
  <c r="G162" i="16"/>
  <c r="G161" i="16"/>
  <c r="G160" i="16"/>
  <c r="G159" i="16"/>
  <c r="G158" i="16"/>
  <c r="G157" i="16"/>
  <c r="G156" i="16"/>
  <c r="G155" i="16"/>
  <c r="G154" i="16"/>
  <c r="G153" i="16"/>
  <c r="G152" i="16"/>
  <c r="G151" i="16"/>
  <c r="G150" i="16"/>
  <c r="G149" i="16"/>
  <c r="G148" i="16"/>
  <c r="G147" i="16"/>
  <c r="G146" i="16"/>
  <c r="G145" i="16"/>
  <c r="G144" i="16"/>
  <c r="G143" i="16"/>
  <c r="G142" i="16"/>
  <c r="G141" i="16"/>
  <c r="G140" i="16"/>
  <c r="G139" i="16"/>
  <c r="G138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M494" i="6"/>
  <c r="M493" i="6"/>
  <c r="M492" i="6"/>
  <c r="M491" i="6"/>
  <c r="M490" i="6"/>
  <c r="M489" i="6"/>
  <c r="M488" i="6"/>
  <c r="M487" i="6"/>
  <c r="M486" i="6"/>
  <c r="M485" i="6"/>
  <c r="M484" i="6"/>
  <c r="M483" i="6"/>
  <c r="M482" i="6"/>
  <c r="M481" i="6"/>
  <c r="M480" i="6"/>
  <c r="M479" i="6"/>
  <c r="M478" i="6"/>
  <c r="M477" i="6"/>
  <c r="M476" i="6"/>
  <c r="M475" i="6"/>
  <c r="M474" i="6"/>
  <c r="M473" i="6"/>
  <c r="M472" i="6"/>
  <c r="M471" i="6"/>
  <c r="M470" i="6"/>
  <c r="M469" i="6"/>
  <c r="M468" i="6"/>
  <c r="M467" i="6"/>
  <c r="M466" i="6"/>
  <c r="M465" i="6"/>
  <c r="M464" i="6"/>
  <c r="M463" i="6"/>
  <c r="M462" i="6"/>
  <c r="M461" i="6"/>
  <c r="M460" i="6"/>
  <c r="M459" i="6"/>
  <c r="M458" i="6"/>
  <c r="M457" i="6"/>
  <c r="M456" i="6"/>
  <c r="M455" i="6"/>
  <c r="M454" i="6"/>
  <c r="M453" i="6"/>
  <c r="M452" i="6"/>
  <c r="M451" i="6"/>
  <c r="M450" i="6"/>
  <c r="M449" i="6"/>
  <c r="M448" i="6"/>
  <c r="M447" i="6"/>
  <c r="M446" i="6"/>
  <c r="M445" i="6"/>
  <c r="M444" i="6"/>
  <c r="M443" i="6"/>
  <c r="M442" i="6"/>
  <c r="M441" i="6"/>
  <c r="M440" i="6"/>
  <c r="M439" i="6"/>
  <c r="M438" i="6"/>
  <c r="M437" i="6"/>
  <c r="M436" i="6"/>
  <c r="M435" i="6"/>
  <c r="M434" i="6"/>
  <c r="M433" i="6"/>
  <c r="M432" i="6"/>
  <c r="M431" i="6"/>
  <c r="M430" i="6"/>
  <c r="M429" i="6"/>
  <c r="M428" i="6"/>
  <c r="M427" i="6"/>
  <c r="M426" i="6"/>
  <c r="M425" i="6"/>
  <c r="M424" i="6"/>
  <c r="M423" i="6"/>
  <c r="M422" i="6"/>
  <c r="M421" i="6"/>
  <c r="M420" i="6"/>
  <c r="M419" i="6"/>
  <c r="M418" i="6"/>
  <c r="M417" i="6"/>
  <c r="M416" i="6"/>
  <c r="M415" i="6"/>
  <c r="M414" i="6"/>
  <c r="M413" i="6"/>
  <c r="M412" i="6"/>
  <c r="M411" i="6"/>
  <c r="M410" i="6"/>
  <c r="M409" i="6"/>
  <c r="M408" i="6"/>
  <c r="M407" i="6"/>
  <c r="M406" i="6"/>
  <c r="M405" i="6"/>
  <c r="M404" i="6"/>
  <c r="M403" i="6"/>
  <c r="M402" i="6"/>
  <c r="M401" i="6"/>
  <c r="M400" i="6"/>
  <c r="M399" i="6"/>
  <c r="M398" i="6"/>
  <c r="M397" i="6"/>
  <c r="M396" i="6"/>
  <c r="M395" i="6"/>
  <c r="M394" i="6"/>
  <c r="M393" i="6"/>
  <c r="M392" i="6"/>
  <c r="M391" i="6"/>
  <c r="M390" i="6"/>
  <c r="M389" i="6"/>
  <c r="M388" i="6"/>
  <c r="M387" i="6"/>
  <c r="M386" i="6"/>
  <c r="M385" i="6"/>
  <c r="M384" i="6"/>
  <c r="M383" i="6"/>
  <c r="M382" i="6"/>
  <c r="M381" i="6"/>
  <c r="M380" i="6"/>
  <c r="M379" i="6"/>
  <c r="M378" i="6"/>
  <c r="M377" i="6"/>
  <c r="M376" i="6"/>
  <c r="M375" i="6"/>
  <c r="M374" i="6"/>
  <c r="M373" i="6"/>
  <c r="M372" i="6"/>
  <c r="M371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F495" i="16"/>
  <c r="F494" i="16"/>
  <c r="F493" i="16"/>
  <c r="F492" i="16"/>
  <c r="F491" i="16"/>
  <c r="F490" i="16"/>
  <c r="F489" i="16"/>
  <c r="F488" i="16"/>
  <c r="F487" i="16"/>
  <c r="F486" i="16"/>
  <c r="F485" i="16"/>
  <c r="F484" i="16"/>
  <c r="F483" i="16"/>
  <c r="F482" i="16"/>
  <c r="F481" i="16"/>
  <c r="F480" i="16"/>
  <c r="F479" i="16"/>
  <c r="F478" i="16"/>
  <c r="F477" i="16"/>
  <c r="G290" i="2"/>
  <c r="F290" i="2"/>
  <c r="E290" i="2"/>
  <c r="G289" i="2"/>
  <c r="F289" i="2"/>
  <c r="E289" i="2"/>
  <c r="G288" i="2"/>
  <c r="F288" i="2"/>
  <c r="E288" i="2"/>
  <c r="G287" i="2"/>
  <c r="F287" i="2"/>
  <c r="E287" i="2"/>
  <c r="G286" i="2"/>
  <c r="F286" i="2"/>
  <c r="E286" i="2"/>
  <c r="G285" i="2"/>
  <c r="F285" i="2"/>
  <c r="E285" i="2"/>
  <c r="G284" i="2"/>
  <c r="F284" i="2"/>
  <c r="E284" i="2"/>
  <c r="G283" i="2"/>
  <c r="F283" i="2"/>
  <c r="E283" i="2"/>
  <c r="G282" i="2"/>
  <c r="F282" i="2"/>
  <c r="E282" i="2"/>
  <c r="G281" i="2"/>
  <c r="F281" i="2"/>
  <c r="E281" i="2"/>
  <c r="G280" i="2"/>
  <c r="F280" i="2"/>
  <c r="E280" i="2"/>
  <c r="G279" i="2"/>
  <c r="F279" i="2"/>
  <c r="E279" i="2"/>
  <c r="G278" i="2"/>
  <c r="F278" i="2"/>
  <c r="E278" i="2"/>
  <c r="G277" i="2"/>
  <c r="F277" i="2"/>
  <c r="E277" i="2"/>
  <c r="G276" i="2"/>
  <c r="F276" i="2"/>
  <c r="E276" i="2"/>
  <c r="G275" i="2"/>
  <c r="F275" i="2"/>
  <c r="E275" i="2"/>
  <c r="G274" i="2"/>
  <c r="F274" i="2"/>
  <c r="E274" i="2"/>
  <c r="G273" i="2"/>
  <c r="F273" i="2"/>
  <c r="E273" i="2"/>
  <c r="G272" i="2"/>
  <c r="F272" i="2"/>
  <c r="E272" i="2"/>
  <c r="F476" i="16"/>
  <c r="F475" i="16"/>
  <c r="F474" i="16"/>
  <c r="F473" i="16"/>
  <c r="F472" i="16"/>
  <c r="F471" i="16"/>
  <c r="F470" i="16"/>
  <c r="F469" i="16"/>
  <c r="F468" i="16"/>
  <c r="F467" i="16"/>
  <c r="F466" i="16"/>
  <c r="F465" i="16"/>
  <c r="F464" i="16"/>
  <c r="F463" i="16"/>
  <c r="F462" i="16"/>
  <c r="F461" i="16"/>
  <c r="F460" i="16"/>
  <c r="F459" i="16"/>
  <c r="G271" i="2"/>
  <c r="F271" i="2"/>
  <c r="E271" i="2"/>
  <c r="G270" i="2"/>
  <c r="F270" i="2"/>
  <c r="E270" i="2"/>
  <c r="G269" i="2"/>
  <c r="F269" i="2"/>
  <c r="E269" i="2"/>
  <c r="G268" i="2"/>
  <c r="F268" i="2"/>
  <c r="E268" i="2"/>
  <c r="G267" i="2"/>
  <c r="F267" i="2"/>
  <c r="E267" i="2"/>
  <c r="G266" i="2"/>
  <c r="F266" i="2"/>
  <c r="E266" i="2"/>
  <c r="G481" i="2"/>
  <c r="F481" i="2"/>
  <c r="E481" i="2"/>
  <c r="G265" i="2"/>
  <c r="F265" i="2"/>
  <c r="E265" i="2"/>
  <c r="G264" i="2"/>
  <c r="F264" i="2"/>
  <c r="E264" i="2"/>
  <c r="G263" i="2"/>
  <c r="F263" i="2"/>
  <c r="E263" i="2"/>
  <c r="G262" i="2"/>
  <c r="F262" i="2"/>
  <c r="E262" i="2"/>
  <c r="G261" i="2"/>
  <c r="F261" i="2"/>
  <c r="E261" i="2"/>
  <c r="G260" i="2"/>
  <c r="F260" i="2"/>
  <c r="E260" i="2"/>
  <c r="G259" i="2"/>
  <c r="F259" i="2"/>
  <c r="E259" i="2"/>
  <c r="G258" i="2"/>
  <c r="F258" i="2"/>
  <c r="E258" i="2"/>
  <c r="G257" i="2"/>
  <c r="F257" i="2"/>
  <c r="E257" i="2"/>
  <c r="G256" i="2"/>
  <c r="F256" i="2"/>
  <c r="E256" i="2"/>
  <c r="G255" i="2"/>
  <c r="F255" i="2"/>
  <c r="E255" i="2"/>
  <c r="F458" i="16"/>
  <c r="F457" i="16"/>
  <c r="F456" i="16"/>
  <c r="F455" i="16"/>
  <c r="F454" i="16"/>
  <c r="F453" i="16"/>
  <c r="F452" i="16"/>
  <c r="F451" i="16"/>
  <c r="F450" i="16"/>
  <c r="F449" i="16"/>
  <c r="F448" i="16"/>
  <c r="F447" i="16"/>
  <c r="F446" i="16"/>
  <c r="F445" i="16"/>
  <c r="F444" i="16"/>
  <c r="F443" i="16"/>
  <c r="F442" i="16"/>
  <c r="F441" i="16"/>
  <c r="F440" i="16"/>
  <c r="F439" i="16"/>
  <c r="F438" i="16"/>
  <c r="F437" i="16"/>
  <c r="F436" i="16"/>
  <c r="F435" i="16"/>
  <c r="F434" i="16"/>
  <c r="F433" i="16"/>
  <c r="F432" i="16"/>
  <c r="F431" i="16"/>
  <c r="F430" i="16"/>
  <c r="F429" i="16"/>
  <c r="F428" i="16"/>
  <c r="F427" i="16"/>
  <c r="F426" i="16"/>
  <c r="F425" i="16"/>
  <c r="F424" i="16"/>
  <c r="F423" i="16"/>
  <c r="F422" i="16"/>
  <c r="F421" i="16"/>
  <c r="F420" i="16"/>
  <c r="F419" i="16"/>
  <c r="F418" i="16"/>
  <c r="F417" i="16"/>
  <c r="F416" i="16"/>
  <c r="F415" i="16"/>
  <c r="F414" i="16"/>
  <c r="F413" i="16"/>
  <c r="F412" i="16"/>
  <c r="F411" i="16"/>
  <c r="F410" i="16"/>
  <c r="F409" i="16"/>
  <c r="G495" i="2"/>
  <c r="F495" i="2"/>
  <c r="E495" i="2"/>
  <c r="G494" i="2"/>
  <c r="F494" i="2"/>
  <c r="E494" i="2"/>
  <c r="G480" i="2"/>
  <c r="F480" i="2"/>
  <c r="E480" i="2"/>
  <c r="G479" i="2"/>
  <c r="F479" i="2"/>
  <c r="E479" i="2"/>
  <c r="G478" i="2"/>
  <c r="F478" i="2"/>
  <c r="E478" i="2"/>
  <c r="G477" i="2"/>
  <c r="F477" i="2"/>
  <c r="E477" i="2"/>
  <c r="G476" i="2"/>
  <c r="F476" i="2"/>
  <c r="E476" i="2"/>
  <c r="G475" i="2"/>
  <c r="F475" i="2"/>
  <c r="E475" i="2"/>
  <c r="G474" i="2"/>
  <c r="F474" i="2"/>
  <c r="E474" i="2"/>
  <c r="G473" i="2"/>
  <c r="F473" i="2"/>
  <c r="E473" i="2"/>
  <c r="G472" i="2"/>
  <c r="F472" i="2"/>
  <c r="E472" i="2"/>
  <c r="G471" i="2"/>
  <c r="F471" i="2"/>
  <c r="E471" i="2"/>
  <c r="G470" i="2"/>
  <c r="F470" i="2"/>
  <c r="E470" i="2"/>
  <c r="G469" i="2"/>
  <c r="F469" i="2"/>
  <c r="E469" i="2"/>
  <c r="G468" i="2"/>
  <c r="F468" i="2"/>
  <c r="E468" i="2"/>
  <c r="G467" i="2"/>
  <c r="F467" i="2"/>
  <c r="E467" i="2"/>
  <c r="G466" i="2"/>
  <c r="F466" i="2"/>
  <c r="E466" i="2"/>
  <c r="G465" i="2"/>
  <c r="F465" i="2"/>
  <c r="E465" i="2"/>
  <c r="G464" i="2"/>
  <c r="F464" i="2"/>
  <c r="E464" i="2"/>
  <c r="G298" i="2"/>
  <c r="F298" i="2"/>
  <c r="E298" i="2"/>
  <c r="G297" i="2"/>
  <c r="F297" i="2"/>
  <c r="E297" i="2"/>
  <c r="G296" i="2"/>
  <c r="F296" i="2"/>
  <c r="E296" i="2"/>
  <c r="G254" i="2"/>
  <c r="F254" i="2"/>
  <c r="E254" i="2"/>
  <c r="G253" i="2"/>
  <c r="F253" i="2"/>
  <c r="E253" i="2"/>
  <c r="G252" i="2"/>
  <c r="F252" i="2"/>
  <c r="E252" i="2"/>
  <c r="G251" i="2"/>
  <c r="F251" i="2"/>
  <c r="E251" i="2"/>
  <c r="G250" i="2"/>
  <c r="F250" i="2"/>
  <c r="E250" i="2"/>
  <c r="G249" i="2"/>
  <c r="F249" i="2"/>
  <c r="E249" i="2"/>
  <c r="G248" i="2"/>
  <c r="F248" i="2"/>
  <c r="E248" i="2"/>
  <c r="G247" i="2"/>
  <c r="F247" i="2"/>
  <c r="E247" i="2"/>
  <c r="G246" i="2"/>
  <c r="F246" i="2"/>
  <c r="E246" i="2"/>
  <c r="G245" i="2"/>
  <c r="F245" i="2"/>
  <c r="E245" i="2"/>
  <c r="G244" i="2"/>
  <c r="F244" i="2"/>
  <c r="E244" i="2"/>
  <c r="G243" i="2"/>
  <c r="F243" i="2"/>
  <c r="E243" i="2"/>
  <c r="G242" i="2"/>
  <c r="F242" i="2"/>
  <c r="E242" i="2"/>
  <c r="G241" i="2"/>
  <c r="F241" i="2"/>
  <c r="E241" i="2"/>
  <c r="G240" i="2"/>
  <c r="F240" i="2"/>
  <c r="E240" i="2"/>
  <c r="G239" i="2"/>
  <c r="F239" i="2"/>
  <c r="E239" i="2"/>
  <c r="G238" i="2"/>
  <c r="F238" i="2"/>
  <c r="E238" i="2"/>
  <c r="G237" i="2"/>
  <c r="F237" i="2"/>
  <c r="E237" i="2"/>
  <c r="G236" i="2"/>
  <c r="F236" i="2"/>
  <c r="E236" i="2"/>
  <c r="G235" i="2"/>
  <c r="F235" i="2"/>
  <c r="E235" i="2"/>
  <c r="G234" i="2"/>
  <c r="F234" i="2"/>
  <c r="E234" i="2"/>
  <c r="G233" i="2"/>
  <c r="F233" i="2"/>
  <c r="E233" i="2"/>
  <c r="G232" i="2"/>
  <c r="F232" i="2"/>
  <c r="E232" i="2"/>
  <c r="G231" i="2"/>
  <c r="F231" i="2"/>
  <c r="E231" i="2"/>
  <c r="G230" i="2"/>
  <c r="F230" i="2"/>
  <c r="E230" i="2"/>
  <c r="G229" i="2"/>
  <c r="F229" i="2"/>
  <c r="E229" i="2"/>
  <c r="G228" i="2"/>
  <c r="F228" i="2"/>
  <c r="E228" i="2"/>
  <c r="G227" i="2"/>
  <c r="F227" i="2"/>
  <c r="E227" i="2"/>
  <c r="F408" i="16"/>
  <c r="F407" i="16"/>
  <c r="F406" i="16"/>
  <c r="F405" i="16"/>
  <c r="F404" i="16"/>
  <c r="F403" i="16"/>
  <c r="F402" i="16"/>
  <c r="F401" i="16"/>
  <c r="F400" i="16"/>
  <c r="F399" i="16"/>
  <c r="F398" i="16"/>
  <c r="F397" i="16"/>
  <c r="F396" i="16"/>
  <c r="F395" i="16"/>
  <c r="G463" i="2"/>
  <c r="F463" i="2"/>
  <c r="E463" i="2"/>
  <c r="G462" i="2"/>
  <c r="F462" i="2"/>
  <c r="E462" i="2"/>
  <c r="G461" i="2"/>
  <c r="F461" i="2"/>
  <c r="E461" i="2"/>
  <c r="G460" i="2"/>
  <c r="F460" i="2"/>
  <c r="E460" i="2"/>
  <c r="G459" i="2"/>
  <c r="F459" i="2"/>
  <c r="E459" i="2"/>
  <c r="G458" i="2"/>
  <c r="F458" i="2"/>
  <c r="E458" i="2"/>
  <c r="G457" i="2"/>
  <c r="F457" i="2"/>
  <c r="E457" i="2"/>
  <c r="G456" i="2"/>
  <c r="F456" i="2"/>
  <c r="E456" i="2"/>
  <c r="G455" i="2"/>
  <c r="F455" i="2"/>
  <c r="E455" i="2"/>
  <c r="G226" i="2"/>
  <c r="F226" i="2"/>
  <c r="E226" i="2"/>
  <c r="G225" i="2"/>
  <c r="F225" i="2"/>
  <c r="E225" i="2"/>
  <c r="G224" i="2"/>
  <c r="F224" i="2"/>
  <c r="E224" i="2"/>
  <c r="G223" i="2"/>
  <c r="F223" i="2"/>
  <c r="E223" i="2"/>
  <c r="G299" i="2"/>
  <c r="F299" i="2"/>
  <c r="E299" i="2"/>
  <c r="F394" i="16"/>
  <c r="F393" i="16"/>
  <c r="F392" i="16"/>
  <c r="F391" i="16"/>
  <c r="F390" i="16"/>
  <c r="F389" i="16"/>
  <c r="F388" i="16"/>
  <c r="F387" i="16"/>
  <c r="F386" i="16"/>
  <c r="F385" i="16"/>
  <c r="F384" i="16"/>
  <c r="F383" i="16"/>
  <c r="F382" i="16"/>
  <c r="F381" i="16"/>
  <c r="F380" i="16"/>
  <c r="F379" i="16"/>
  <c r="F378" i="16"/>
  <c r="F377" i="16"/>
  <c r="F376" i="16"/>
  <c r="F375" i="16"/>
  <c r="F374" i="16"/>
  <c r="F373" i="16"/>
  <c r="F372" i="16"/>
  <c r="F371" i="16"/>
  <c r="F370" i="16"/>
  <c r="F369" i="16"/>
  <c r="F368" i="16"/>
  <c r="F367" i="16"/>
  <c r="F366" i="16"/>
  <c r="F365" i="16"/>
  <c r="F364" i="16"/>
  <c r="F363" i="16"/>
  <c r="F362" i="16"/>
  <c r="F361" i="16"/>
  <c r="F360" i="16"/>
  <c r="F3" i="16"/>
  <c r="G3" i="2"/>
  <c r="F3" i="2"/>
  <c r="E3" i="2"/>
  <c r="G454" i="2"/>
  <c r="F454" i="2"/>
  <c r="E454" i="2"/>
  <c r="G453" i="2"/>
  <c r="F453" i="2"/>
  <c r="E453" i="2"/>
  <c r="G452" i="2"/>
  <c r="F452" i="2"/>
  <c r="E452" i="2"/>
  <c r="G451" i="2"/>
  <c r="F451" i="2"/>
  <c r="E451" i="2"/>
  <c r="G450" i="2"/>
  <c r="F450" i="2"/>
  <c r="E450" i="2"/>
  <c r="G449" i="2"/>
  <c r="F449" i="2"/>
  <c r="E449" i="2"/>
  <c r="G448" i="2"/>
  <c r="F448" i="2"/>
  <c r="E448" i="2"/>
  <c r="G447" i="2"/>
  <c r="F447" i="2"/>
  <c r="E447" i="2"/>
  <c r="G446" i="2"/>
  <c r="F446" i="2"/>
  <c r="E446" i="2"/>
  <c r="G445" i="2"/>
  <c r="F445" i="2"/>
  <c r="E445" i="2"/>
  <c r="G222" i="2"/>
  <c r="F222" i="2"/>
  <c r="E222" i="2"/>
  <c r="G221" i="2"/>
  <c r="F221" i="2"/>
  <c r="E221" i="2"/>
  <c r="G220" i="2"/>
  <c r="F220" i="2"/>
  <c r="E220" i="2"/>
  <c r="G219" i="2"/>
  <c r="F219" i="2"/>
  <c r="E219" i="2"/>
  <c r="G218" i="2"/>
  <c r="F218" i="2"/>
  <c r="E218" i="2"/>
  <c r="G217" i="2"/>
  <c r="F217" i="2"/>
  <c r="E217" i="2"/>
  <c r="G216" i="2"/>
  <c r="F216" i="2"/>
  <c r="E216" i="2"/>
  <c r="G215" i="2"/>
  <c r="F215" i="2"/>
  <c r="E215" i="2"/>
  <c r="G214" i="2"/>
  <c r="F214" i="2"/>
  <c r="E214" i="2"/>
  <c r="G213" i="2"/>
  <c r="F213" i="2"/>
  <c r="E213" i="2"/>
  <c r="G212" i="2"/>
  <c r="F212" i="2"/>
  <c r="E212" i="2"/>
  <c r="G211" i="2"/>
  <c r="F211" i="2"/>
  <c r="E211" i="2"/>
  <c r="G210" i="2"/>
  <c r="F210" i="2"/>
  <c r="E210" i="2"/>
  <c r="G209" i="2"/>
  <c r="F209" i="2"/>
  <c r="E209" i="2"/>
  <c r="G208" i="2"/>
  <c r="F208" i="2"/>
  <c r="E208" i="2"/>
  <c r="G207" i="2"/>
  <c r="F207" i="2"/>
  <c r="E207" i="2"/>
  <c r="G206" i="2"/>
  <c r="F206" i="2"/>
  <c r="E206" i="2"/>
  <c r="G205" i="2"/>
  <c r="F205" i="2"/>
  <c r="E205" i="2"/>
  <c r="G204" i="2"/>
  <c r="F204" i="2"/>
  <c r="E204" i="2"/>
  <c r="G203" i="2"/>
  <c r="F203" i="2"/>
  <c r="E203" i="2"/>
  <c r="G202" i="2"/>
  <c r="F202" i="2"/>
  <c r="E202" i="2"/>
  <c r="G201" i="2"/>
  <c r="F201" i="2"/>
  <c r="E201" i="2"/>
  <c r="G200" i="2"/>
  <c r="F200" i="2"/>
  <c r="E200" i="2"/>
  <c r="G199" i="2"/>
  <c r="F199" i="2"/>
  <c r="E199" i="2"/>
  <c r="G198" i="2"/>
  <c r="F198" i="2"/>
  <c r="E198" i="2"/>
  <c r="F359" i="16"/>
  <c r="F358" i="16"/>
  <c r="F357" i="16"/>
  <c r="F356" i="16"/>
  <c r="F355" i="16"/>
  <c r="F354" i="16"/>
  <c r="G444" i="2"/>
  <c r="F444" i="2"/>
  <c r="E444" i="2"/>
  <c r="G443" i="2"/>
  <c r="F443" i="2"/>
  <c r="E443" i="2"/>
  <c r="G442" i="2"/>
  <c r="F442" i="2"/>
  <c r="E442" i="2"/>
  <c r="G441" i="2"/>
  <c r="F441" i="2"/>
  <c r="E441" i="2"/>
  <c r="G197" i="2"/>
  <c r="F197" i="2"/>
  <c r="E197" i="2"/>
  <c r="G196" i="2"/>
  <c r="F196" i="2"/>
  <c r="E196" i="2"/>
  <c r="F353" i="16"/>
  <c r="F352" i="16"/>
  <c r="F351" i="16"/>
  <c r="F350" i="16"/>
  <c r="F349" i="16"/>
  <c r="F348" i="16"/>
  <c r="F347" i="16"/>
  <c r="F346" i="16"/>
  <c r="F345" i="16"/>
  <c r="F344" i="16"/>
  <c r="F343" i="16"/>
  <c r="F342" i="16"/>
  <c r="F341" i="16"/>
  <c r="F340" i="16"/>
  <c r="F339" i="16"/>
  <c r="F338" i="16"/>
  <c r="F337" i="16"/>
  <c r="F336" i="16"/>
  <c r="F335" i="16"/>
  <c r="F334" i="16"/>
  <c r="F333" i="16"/>
  <c r="F332" i="16"/>
  <c r="F331" i="16"/>
  <c r="F330" i="16"/>
  <c r="F329" i="16"/>
  <c r="F328" i="16"/>
  <c r="F327" i="16"/>
  <c r="F326" i="16"/>
  <c r="F325" i="16"/>
  <c r="F324" i="16"/>
  <c r="F323" i="16"/>
  <c r="F322" i="16"/>
  <c r="F321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G493" i="2"/>
  <c r="F493" i="2"/>
  <c r="E493" i="2"/>
  <c r="G492" i="2"/>
  <c r="F492" i="2"/>
  <c r="E492" i="2"/>
  <c r="G491" i="2"/>
  <c r="F491" i="2"/>
  <c r="E491" i="2"/>
  <c r="G490" i="2"/>
  <c r="F490" i="2"/>
  <c r="E490" i="2"/>
  <c r="G489" i="2"/>
  <c r="F489" i="2"/>
  <c r="E489" i="2"/>
  <c r="G440" i="2"/>
  <c r="F440" i="2"/>
  <c r="E440" i="2"/>
  <c r="G439" i="2"/>
  <c r="F439" i="2"/>
  <c r="E439" i="2"/>
  <c r="G438" i="2"/>
  <c r="F438" i="2"/>
  <c r="E438" i="2"/>
  <c r="G437" i="2"/>
  <c r="F437" i="2"/>
  <c r="E437" i="2"/>
  <c r="G436" i="2"/>
  <c r="F436" i="2"/>
  <c r="E436" i="2"/>
  <c r="G435" i="2"/>
  <c r="F435" i="2"/>
  <c r="E435" i="2"/>
  <c r="G434" i="2"/>
  <c r="F434" i="2"/>
  <c r="E434" i="2"/>
  <c r="G433" i="2"/>
  <c r="F433" i="2"/>
  <c r="E433" i="2"/>
  <c r="G432" i="2"/>
  <c r="F432" i="2"/>
  <c r="E432" i="2"/>
  <c r="G431" i="2"/>
  <c r="F431" i="2"/>
  <c r="E431" i="2"/>
  <c r="G430" i="2"/>
  <c r="F430" i="2"/>
  <c r="E430" i="2"/>
  <c r="G429" i="2"/>
  <c r="F429" i="2"/>
  <c r="G428" i="2"/>
  <c r="F428" i="2"/>
  <c r="E428" i="2"/>
  <c r="G427" i="2"/>
  <c r="F427" i="2"/>
  <c r="E427" i="2"/>
  <c r="G426" i="2"/>
  <c r="F426" i="2"/>
  <c r="E426" i="2"/>
  <c r="G425" i="2"/>
  <c r="F425" i="2"/>
  <c r="E425" i="2"/>
  <c r="G424" i="2"/>
  <c r="F424" i="2"/>
  <c r="E424" i="2"/>
  <c r="G295" i="2"/>
  <c r="F295" i="2"/>
  <c r="E295" i="2"/>
  <c r="G294" i="2"/>
  <c r="F294" i="2"/>
  <c r="E294" i="2"/>
  <c r="G195" i="2"/>
  <c r="F195" i="2"/>
  <c r="E195" i="2"/>
  <c r="G194" i="2"/>
  <c r="F194" i="2"/>
  <c r="E194" i="2"/>
  <c r="G193" i="2"/>
  <c r="F193" i="2"/>
  <c r="E193" i="2"/>
  <c r="G192" i="2"/>
  <c r="F192" i="2"/>
  <c r="E192" i="2"/>
  <c r="G191" i="2"/>
  <c r="F191" i="2"/>
  <c r="E191" i="2"/>
  <c r="G190" i="2"/>
  <c r="F190" i="2"/>
  <c r="E190" i="2"/>
  <c r="G189" i="2"/>
  <c r="F189" i="2"/>
  <c r="E189" i="2"/>
  <c r="G188" i="2"/>
  <c r="F188" i="2"/>
  <c r="E188" i="2"/>
  <c r="G187" i="2"/>
  <c r="F187" i="2"/>
  <c r="E187" i="2"/>
  <c r="G186" i="2"/>
  <c r="F186" i="2"/>
  <c r="E186" i="2"/>
  <c r="G185" i="2"/>
  <c r="F185" i="2"/>
  <c r="E185" i="2"/>
  <c r="G184" i="2"/>
  <c r="F184" i="2"/>
  <c r="E184" i="2"/>
  <c r="G183" i="2"/>
  <c r="F183" i="2"/>
  <c r="E183" i="2"/>
  <c r="G182" i="2"/>
  <c r="F182" i="2"/>
  <c r="E182" i="2"/>
  <c r="G181" i="2"/>
  <c r="F181" i="2"/>
  <c r="E181" i="2"/>
  <c r="G180" i="2"/>
  <c r="F180" i="2"/>
  <c r="E180" i="2"/>
  <c r="G179" i="2"/>
  <c r="F179" i="2"/>
  <c r="E179" i="2"/>
  <c r="G178" i="2"/>
  <c r="F178" i="2"/>
  <c r="E178" i="2"/>
  <c r="G177" i="2"/>
  <c r="F177" i="2"/>
  <c r="E177" i="2"/>
  <c r="G176" i="2"/>
  <c r="F176" i="2"/>
  <c r="E176" i="2"/>
  <c r="G175" i="2"/>
  <c r="F175" i="2"/>
  <c r="E175" i="2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G174" i="2"/>
  <c r="F174" i="2"/>
  <c r="E174" i="2"/>
  <c r="G173" i="2"/>
  <c r="F173" i="2"/>
  <c r="E173" i="2"/>
  <c r="G172" i="2"/>
  <c r="F172" i="2"/>
  <c r="E172" i="2"/>
  <c r="G171" i="2"/>
  <c r="F171" i="2"/>
  <c r="E171" i="2"/>
  <c r="G170" i="2"/>
  <c r="F170" i="2"/>
  <c r="E170" i="2"/>
  <c r="G169" i="2"/>
  <c r="F169" i="2"/>
  <c r="E169" i="2"/>
  <c r="G168" i="2"/>
  <c r="F168" i="2"/>
  <c r="E168" i="2"/>
  <c r="G167" i="2"/>
  <c r="F167" i="2"/>
  <c r="E167" i="2"/>
  <c r="G166" i="2"/>
  <c r="F166" i="2"/>
  <c r="E166" i="2"/>
  <c r="G165" i="2"/>
  <c r="F165" i="2"/>
  <c r="E165" i="2"/>
  <c r="G164" i="2"/>
  <c r="F164" i="2"/>
  <c r="E164" i="2"/>
  <c r="G163" i="2"/>
  <c r="F163" i="2"/>
  <c r="E163" i="2"/>
  <c r="G162" i="2"/>
  <c r="F162" i="2"/>
  <c r="E162" i="2"/>
  <c r="G161" i="2"/>
  <c r="F161" i="2"/>
  <c r="E161" i="2"/>
  <c r="G160" i="2"/>
  <c r="F160" i="2"/>
  <c r="E160" i="2"/>
  <c r="G159" i="2"/>
  <c r="F159" i="2"/>
  <c r="E159" i="2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G423" i="2"/>
  <c r="F423" i="2"/>
  <c r="E423" i="2"/>
  <c r="G422" i="2"/>
  <c r="F422" i="2"/>
  <c r="E422" i="2"/>
  <c r="G421" i="2"/>
  <c r="F421" i="2"/>
  <c r="E421" i="2"/>
  <c r="G420" i="2"/>
  <c r="F420" i="2"/>
  <c r="E420" i="2"/>
  <c r="G419" i="2"/>
  <c r="F419" i="2"/>
  <c r="E419" i="2"/>
  <c r="G418" i="2"/>
  <c r="F418" i="2"/>
  <c r="E418" i="2"/>
  <c r="G417" i="2"/>
  <c r="F417" i="2"/>
  <c r="E417" i="2"/>
  <c r="G158" i="2"/>
  <c r="F158" i="2"/>
  <c r="E158" i="2"/>
  <c r="G157" i="2"/>
  <c r="F157" i="2"/>
  <c r="E157" i="2"/>
  <c r="G156" i="2"/>
  <c r="F156" i="2"/>
  <c r="E156" i="2"/>
  <c r="G155" i="2"/>
  <c r="F155" i="2"/>
  <c r="E155" i="2"/>
  <c r="G154" i="2"/>
  <c r="F154" i="2"/>
  <c r="E154" i="2"/>
  <c r="G153" i="2"/>
  <c r="F153" i="2"/>
  <c r="E153" i="2"/>
  <c r="G152" i="2"/>
  <c r="F152" i="2"/>
  <c r="E152" i="2"/>
  <c r="G151" i="2"/>
  <c r="F151" i="2"/>
  <c r="E151" i="2"/>
  <c r="G150" i="2"/>
  <c r="F150" i="2"/>
  <c r="E150" i="2"/>
  <c r="G149" i="2"/>
  <c r="F149" i="2"/>
  <c r="E149" i="2"/>
  <c r="G148" i="2"/>
  <c r="F148" i="2"/>
  <c r="E148" i="2"/>
  <c r="G147" i="2"/>
  <c r="F147" i="2"/>
  <c r="E147" i="2"/>
  <c r="G146" i="2"/>
  <c r="F146" i="2"/>
  <c r="E146" i="2"/>
  <c r="G145" i="2"/>
  <c r="F145" i="2"/>
  <c r="E145" i="2"/>
  <c r="G144" i="2"/>
  <c r="F144" i="2"/>
  <c r="E144" i="2"/>
  <c r="G143" i="2"/>
  <c r="F143" i="2"/>
  <c r="E143" i="2"/>
  <c r="G416" i="2"/>
  <c r="F416" i="2"/>
  <c r="E416" i="2"/>
  <c r="F488" i="2"/>
  <c r="F487" i="2"/>
  <c r="F486" i="2"/>
  <c r="F485" i="2"/>
  <c r="F484" i="2"/>
  <c r="F483" i="2"/>
  <c r="F482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3" i="2"/>
  <c r="F292" i="2"/>
  <c r="F291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G142" i="2"/>
  <c r="E142" i="2"/>
  <c r="G141" i="2"/>
  <c r="E141" i="2"/>
  <c r="G140" i="2"/>
  <c r="E140" i="2"/>
  <c r="G139" i="2"/>
  <c r="E139" i="2"/>
  <c r="G138" i="2"/>
  <c r="E138" i="2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G488" i="2"/>
  <c r="E488" i="2"/>
  <c r="G487" i="2"/>
  <c r="E487" i="2"/>
  <c r="G415" i="2"/>
  <c r="G414" i="2"/>
  <c r="G413" i="2"/>
  <c r="G412" i="2"/>
  <c r="G411" i="2"/>
  <c r="G410" i="2"/>
  <c r="E415" i="2"/>
  <c r="E414" i="2"/>
  <c r="E413" i="2"/>
  <c r="E412" i="2"/>
  <c r="E411" i="2"/>
  <c r="E410" i="2"/>
  <c r="G137" i="2"/>
  <c r="G136" i="2"/>
  <c r="G135" i="2"/>
  <c r="G134" i="2"/>
  <c r="G133" i="2"/>
  <c r="G132" i="2"/>
  <c r="G131" i="2"/>
  <c r="G130" i="2"/>
  <c r="E137" i="2"/>
  <c r="E136" i="2"/>
  <c r="E135" i="2"/>
  <c r="E134" i="2"/>
  <c r="E133" i="2"/>
  <c r="E132" i="2"/>
  <c r="E131" i="2"/>
  <c r="E130" i="2"/>
  <c r="E129" i="2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C8" i="8"/>
  <c r="G293" i="2"/>
  <c r="E293" i="2"/>
  <c r="G486" i="2"/>
  <c r="E486" i="2"/>
  <c r="G485" i="2"/>
  <c r="E485" i="2"/>
  <c r="G409" i="2"/>
  <c r="E409" i="2"/>
  <c r="G408" i="2"/>
  <c r="E408" i="2"/>
  <c r="G407" i="2"/>
  <c r="E407" i="2"/>
  <c r="G406" i="2"/>
  <c r="E406" i="2"/>
  <c r="G129" i="2"/>
  <c r="G128" i="2"/>
  <c r="E128" i="2"/>
  <c r="G127" i="2"/>
  <c r="E127" i="2"/>
  <c r="G126" i="2"/>
  <c r="E126" i="2"/>
  <c r="G125" i="2"/>
  <c r="E125" i="2"/>
  <c r="G124" i="2"/>
  <c r="E124" i="2"/>
  <c r="G123" i="2"/>
  <c r="E123" i="2"/>
  <c r="G405" i="2"/>
  <c r="E405" i="2"/>
  <c r="G404" i="2"/>
  <c r="E404" i="2"/>
  <c r="G403" i="2"/>
  <c r="E403" i="2"/>
  <c r="G402" i="2"/>
  <c r="E402" i="2"/>
  <c r="G401" i="2"/>
  <c r="E401" i="2"/>
  <c r="G400" i="2"/>
  <c r="E400" i="2"/>
  <c r="G399" i="2"/>
  <c r="E399" i="2"/>
  <c r="G122" i="2"/>
  <c r="E122" i="2"/>
  <c r="G121" i="2"/>
  <c r="E121" i="2"/>
  <c r="G120" i="2"/>
  <c r="E120" i="2"/>
  <c r="G119" i="2"/>
  <c r="E119" i="2"/>
  <c r="G118" i="2"/>
  <c r="E118" i="2"/>
  <c r="G117" i="2"/>
  <c r="E117" i="2"/>
  <c r="G116" i="2"/>
  <c r="E116" i="2"/>
  <c r="F217" i="16"/>
  <c r="F218" i="16"/>
  <c r="F219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105" i="16"/>
  <c r="F106" i="16"/>
  <c r="F107" i="16"/>
  <c r="F108" i="16"/>
  <c r="G484" i="2"/>
  <c r="G483" i="2"/>
  <c r="G482" i="2"/>
  <c r="G398" i="2"/>
  <c r="G397" i="2"/>
  <c r="E484" i="2"/>
  <c r="E398" i="2"/>
  <c r="E397" i="2"/>
  <c r="G396" i="2"/>
  <c r="E396" i="2"/>
  <c r="G395" i="2"/>
  <c r="E395" i="2"/>
  <c r="G394" i="2"/>
  <c r="E394" i="2"/>
  <c r="G393" i="2"/>
  <c r="E393" i="2"/>
  <c r="G392" i="2"/>
  <c r="E392" i="2"/>
  <c r="G391" i="2"/>
  <c r="E391" i="2"/>
  <c r="G390" i="2"/>
  <c r="E390" i="2"/>
  <c r="E105" i="2"/>
  <c r="G105" i="2"/>
  <c r="E106" i="2"/>
  <c r="G106" i="2"/>
  <c r="E107" i="2"/>
  <c r="G107" i="2"/>
  <c r="E108" i="2"/>
  <c r="G108" i="2"/>
  <c r="E109" i="2"/>
  <c r="G109" i="2"/>
  <c r="E110" i="2"/>
  <c r="G110" i="2"/>
  <c r="E111" i="2"/>
  <c r="G111" i="2"/>
  <c r="E112" i="2"/>
  <c r="G112" i="2"/>
  <c r="E113" i="2"/>
  <c r="G113" i="2"/>
  <c r="E114" i="2"/>
  <c r="G114" i="2"/>
  <c r="E115" i="2"/>
  <c r="G115" i="2"/>
  <c r="F198" i="16"/>
  <c r="F197" i="16"/>
  <c r="F196" i="16"/>
  <c r="F195" i="16"/>
  <c r="F194" i="16"/>
  <c r="F193" i="16"/>
  <c r="F192" i="16"/>
  <c r="F191" i="16"/>
  <c r="F190" i="16"/>
  <c r="F103" i="16"/>
  <c r="F104" i="16"/>
  <c r="E359" i="2"/>
  <c r="G389" i="2"/>
  <c r="E389" i="2"/>
  <c r="G388" i="2"/>
  <c r="E388" i="2"/>
  <c r="G387" i="2"/>
  <c r="E387" i="2"/>
  <c r="G386" i="2"/>
  <c r="E386" i="2"/>
  <c r="G385" i="2"/>
  <c r="E385" i="2"/>
  <c r="G384" i="2"/>
  <c r="E384" i="2"/>
  <c r="G383" i="2"/>
  <c r="E383" i="2"/>
  <c r="E483" i="2"/>
  <c r="G104" i="2"/>
  <c r="E104" i="2"/>
  <c r="G103" i="2"/>
  <c r="E103" i="2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93" i="16"/>
  <c r="F94" i="16"/>
  <c r="F95" i="16"/>
  <c r="G382" i="2"/>
  <c r="E382" i="2"/>
  <c r="G381" i="2"/>
  <c r="E381" i="2"/>
  <c r="G380" i="2"/>
  <c r="E380" i="2"/>
  <c r="G292" i="2"/>
  <c r="E292" i="2"/>
  <c r="G102" i="2"/>
  <c r="E102" i="2"/>
  <c r="G101" i="2"/>
  <c r="E101" i="2"/>
  <c r="G100" i="2"/>
  <c r="E100" i="2"/>
  <c r="G99" i="2"/>
  <c r="E99" i="2"/>
  <c r="G98" i="2"/>
  <c r="E98" i="2"/>
  <c r="G97" i="2"/>
  <c r="E97" i="2"/>
  <c r="G96" i="2"/>
  <c r="E96" i="2"/>
  <c r="G95" i="2"/>
  <c r="E95" i="2"/>
  <c r="G94" i="2"/>
  <c r="E94" i="2"/>
  <c r="G93" i="2"/>
  <c r="E93" i="2"/>
  <c r="F172" i="16"/>
  <c r="F173" i="16"/>
  <c r="F174" i="16"/>
  <c r="F175" i="16"/>
  <c r="F91" i="16"/>
  <c r="G92" i="2"/>
  <c r="E92" i="2"/>
  <c r="G91" i="2"/>
  <c r="E91" i="2"/>
  <c r="G379" i="2"/>
  <c r="E379" i="2"/>
  <c r="G378" i="2"/>
  <c r="E378" i="2"/>
  <c r="F171" i="16"/>
  <c r="F90" i="16"/>
  <c r="G377" i="2"/>
  <c r="E377" i="2"/>
  <c r="G90" i="2"/>
  <c r="E90" i="2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2" i="16"/>
  <c r="F101" i="16"/>
  <c r="F100" i="16"/>
  <c r="F99" i="16"/>
  <c r="F98" i="16"/>
  <c r="F97" i="16"/>
  <c r="F96" i="16"/>
  <c r="F92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G89" i="2"/>
  <c r="E89" i="2"/>
  <c r="G88" i="2"/>
  <c r="E88" i="2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E79" i="2"/>
  <c r="G78" i="2"/>
  <c r="E78" i="2"/>
  <c r="G77" i="2"/>
  <c r="E77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376" i="2"/>
  <c r="E376" i="2"/>
  <c r="G375" i="2"/>
  <c r="E375" i="2"/>
  <c r="G374" i="2"/>
  <c r="E374" i="2"/>
  <c r="G373" i="2"/>
  <c r="E373" i="2"/>
  <c r="G372" i="2"/>
  <c r="E372" i="2"/>
  <c r="G371" i="2"/>
  <c r="E371" i="2"/>
  <c r="G370" i="2"/>
  <c r="E370" i="2"/>
  <c r="G369" i="2"/>
  <c r="E369" i="2"/>
  <c r="G368" i="2"/>
  <c r="E368" i="2"/>
  <c r="G69" i="2"/>
  <c r="E69" i="2"/>
  <c r="G68" i="2"/>
  <c r="E68" i="2"/>
  <c r="G67" i="2"/>
  <c r="E67" i="2"/>
  <c r="G66" i="2"/>
  <c r="E66" i="2"/>
  <c r="G65" i="2"/>
  <c r="E65" i="2"/>
  <c r="G367" i="2"/>
  <c r="E367" i="2"/>
  <c r="G366" i="2"/>
  <c r="E366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91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363" i="2"/>
  <c r="G364" i="2"/>
  <c r="G365" i="2"/>
  <c r="E365" i="2"/>
  <c r="E364" i="2"/>
  <c r="G64" i="2"/>
  <c r="G63" i="2"/>
  <c r="G62" i="2"/>
  <c r="E64" i="2"/>
  <c r="E63" i="2"/>
  <c r="E62" i="2"/>
  <c r="E61" i="2"/>
  <c r="F4" i="2"/>
  <c r="E4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291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60" i="2"/>
  <c r="E361" i="2"/>
  <c r="E362" i="2"/>
  <c r="E363" i="2"/>
  <c r="E482" i="2"/>
  <c r="E5" i="2"/>
  <c r="D8" i="8" l="1"/>
  <c r="D9" i="8" s="1"/>
  <c r="N5" i="8"/>
  <c r="N4" i="8"/>
  <c r="M2" i="6"/>
  <c r="M3" i="6"/>
  <c r="M4" i="6"/>
  <c r="M7" i="6"/>
  <c r="M5" i="6"/>
  <c r="M6" i="6"/>
  <c r="G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</calcChain>
</file>

<file path=xl/sharedStrings.xml><?xml version="1.0" encoding="utf-8"?>
<sst xmlns="http://schemas.openxmlformats.org/spreadsheetml/2006/main" count="12846" uniqueCount="2340">
  <si>
    <t>Catch Title</t>
  </si>
  <si>
    <t>Sponsor</t>
  </si>
  <si>
    <t>Chapter</t>
  </si>
  <si>
    <t>Summary</t>
  </si>
  <si>
    <t>HB0003</t>
  </si>
  <si>
    <t>HB0004</t>
  </si>
  <si>
    <t>HB0005</t>
  </si>
  <si>
    <t>HB0006</t>
  </si>
  <si>
    <t>HB0007</t>
  </si>
  <si>
    <t>HB0008</t>
  </si>
  <si>
    <t>Judiciary</t>
  </si>
  <si>
    <t>HB0009</t>
  </si>
  <si>
    <t>Labor</t>
  </si>
  <si>
    <t>HB0010</t>
  </si>
  <si>
    <t>HB0011</t>
  </si>
  <si>
    <t>SF0003</t>
  </si>
  <si>
    <t>SF0004</t>
  </si>
  <si>
    <t>SF0005</t>
  </si>
  <si>
    <t>SF0006</t>
  </si>
  <si>
    <t>Corporations</t>
  </si>
  <si>
    <t>SF0008</t>
  </si>
  <si>
    <t>SF0009</t>
  </si>
  <si>
    <t>SF0010</t>
  </si>
  <si>
    <t>SF0011</t>
  </si>
  <si>
    <t>Disposition</t>
  </si>
  <si>
    <t>Category</t>
  </si>
  <si>
    <t>Origin Committee</t>
  </si>
  <si>
    <t>Orig General File</t>
  </si>
  <si>
    <t>Origin Committee of the Whole</t>
  </si>
  <si>
    <t>Origin 2nd Reading</t>
  </si>
  <si>
    <t>Origin 3rd Reading</t>
  </si>
  <si>
    <t>Origin 3rd Reading Results</t>
  </si>
  <si>
    <t>2nd Chamber Committee</t>
  </si>
  <si>
    <t>2nd Chamber Committee of the Whole</t>
  </si>
  <si>
    <t>2nd Chamber 2nd Reading</t>
  </si>
  <si>
    <t>2nd Chamber 3rd Reading</t>
  </si>
  <si>
    <t>Conference Committee</t>
  </si>
  <si>
    <t>Enrolled
Act</t>
  </si>
  <si>
    <t>Notes</t>
  </si>
  <si>
    <t>Govt Finance</t>
  </si>
  <si>
    <t>Natural Resources</t>
  </si>
  <si>
    <t>Public Health</t>
  </si>
  <si>
    <t>Crimes and Offenses</t>
  </si>
  <si>
    <t>Insurance</t>
  </si>
  <si>
    <t>Education</t>
  </si>
  <si>
    <t>Taxation</t>
  </si>
  <si>
    <t>Military</t>
  </si>
  <si>
    <t>General</t>
  </si>
  <si>
    <t>Govt Admin</t>
  </si>
  <si>
    <t>Agriculture</t>
  </si>
  <si>
    <t>Special Districts</t>
  </si>
  <si>
    <t>School Finance</t>
  </si>
  <si>
    <t>Parks and Recreation</t>
  </si>
  <si>
    <t>Game and Fish</t>
  </si>
  <si>
    <t>Legislature</t>
  </si>
  <si>
    <t>Professions and Occupations</t>
  </si>
  <si>
    <t>Water</t>
  </si>
  <si>
    <t>Amendment</t>
  </si>
  <si>
    <t>Transportation</t>
  </si>
  <si>
    <t>Motor Vehicles</t>
  </si>
  <si>
    <t>Elections</t>
  </si>
  <si>
    <t>Social Issues</t>
  </si>
  <si>
    <t>Alcoholic Beverages</t>
  </si>
  <si>
    <t>Public Lands</t>
  </si>
  <si>
    <t>Total</t>
  </si>
  <si>
    <t>Failed</t>
  </si>
  <si>
    <t>Withdrawn</t>
  </si>
  <si>
    <t>House</t>
  </si>
  <si>
    <t>Senate</t>
  </si>
  <si>
    <t>LSO Bill Tracking</t>
  </si>
  <si>
    <t>Utilities</t>
  </si>
  <si>
    <t>Budget</t>
  </si>
  <si>
    <t>HB0012</t>
  </si>
  <si>
    <t>HB0013</t>
  </si>
  <si>
    <t>HB0014</t>
  </si>
  <si>
    <t>HB0015</t>
  </si>
  <si>
    <t>SF0012</t>
  </si>
  <si>
    <t>SF0013</t>
  </si>
  <si>
    <t>SF0014</t>
  </si>
  <si>
    <t>Minerals</t>
  </si>
  <si>
    <t>Commerce</t>
  </si>
  <si>
    <t>Chamber</t>
  </si>
  <si>
    <t>Row Labels</t>
  </si>
  <si>
    <t>Grand Total</t>
  </si>
  <si>
    <t>Column Labels</t>
  </si>
  <si>
    <t>Commemoration</t>
  </si>
  <si>
    <t>Public Safety</t>
  </si>
  <si>
    <t>Senate 1st</t>
  </si>
  <si>
    <t>House 1st</t>
  </si>
  <si>
    <t>House 2nd</t>
  </si>
  <si>
    <t>Senate 2nd</t>
  </si>
  <si>
    <t>Fail Introduction</t>
  </si>
  <si>
    <t>Fail Committee</t>
  </si>
  <si>
    <t>Fail COW</t>
  </si>
  <si>
    <t>Fail 2nd Read</t>
  </si>
  <si>
    <t>Fail 3rd Read</t>
  </si>
  <si>
    <t>Pass</t>
  </si>
  <si>
    <t>Dead</t>
  </si>
  <si>
    <t>For Intro</t>
  </si>
  <si>
    <t>Committee</t>
  </si>
  <si>
    <t>COW</t>
  </si>
  <si>
    <t>2nd Reading</t>
  </si>
  <si>
    <t>3rd Reading</t>
  </si>
  <si>
    <t>For Action</t>
  </si>
  <si>
    <t>2nd Chamber Introduction</t>
  </si>
  <si>
    <t>Orig Committee Results</t>
  </si>
  <si>
    <t>Not Considered</t>
  </si>
  <si>
    <t>Conference</t>
  </si>
  <si>
    <t>2nd Chamber Committee result</t>
  </si>
  <si>
    <t>Assigned to Conference</t>
  </si>
  <si>
    <t>1st Chamber Concurrence</t>
  </si>
  <si>
    <t>Concurrence</t>
  </si>
  <si>
    <t>2nd Chamber
General File</t>
  </si>
  <si>
    <t>2nd Chamber
3rd Reading Results</t>
  </si>
  <si>
    <t>Chamber Failed</t>
  </si>
  <si>
    <t>Committee or Individual</t>
  </si>
  <si>
    <t>SF0007</t>
  </si>
  <si>
    <t>SF0018</t>
  </si>
  <si>
    <t>SF0017</t>
  </si>
  <si>
    <t>SF0016</t>
  </si>
  <si>
    <t>SF0015</t>
  </si>
  <si>
    <t>HB0024</t>
  </si>
  <si>
    <t>HB0023</t>
  </si>
  <si>
    <t>HB0022</t>
  </si>
  <si>
    <t>HB0021</t>
  </si>
  <si>
    <t>HB0020</t>
  </si>
  <si>
    <t>HB0019</t>
  </si>
  <si>
    <t>HB0017</t>
  </si>
  <si>
    <t>HB0016</t>
  </si>
  <si>
    <t>Bill Date</t>
  </si>
  <si>
    <t>Civil Law</t>
  </si>
  <si>
    <t>Count of Category</t>
  </si>
  <si>
    <t>Latest Status</t>
  </si>
  <si>
    <t>Status Date</t>
  </si>
  <si>
    <t>Sel Sch Fac</t>
  </si>
  <si>
    <t>HB0001H2001</t>
  </si>
  <si>
    <t>2nd reading</t>
  </si>
  <si>
    <t>reading</t>
  </si>
  <si>
    <t>Impact</t>
  </si>
  <si>
    <t>Results</t>
  </si>
  <si>
    <t>office</t>
  </si>
  <si>
    <t>Department</t>
  </si>
  <si>
    <t>mirror or comments</t>
  </si>
  <si>
    <t>3rd reading</t>
  </si>
  <si>
    <t>Died COW</t>
  </si>
  <si>
    <r>
      <t xml:space="preserve">Bill  </t>
    </r>
    <r>
      <rPr>
        <b/>
        <sz val="12"/>
        <color rgb="FF0070C0"/>
        <rFont val="Calibri"/>
        <family val="2"/>
        <scheme val="minor"/>
      </rPr>
      <t>hyperlink</t>
    </r>
    <r>
      <rPr>
        <sz val="12"/>
        <color indexed="8"/>
        <rFont val="Calibri"/>
        <family val="2"/>
        <scheme val="minor"/>
      </rPr>
      <t xml:space="preserve">
</t>
    </r>
  </si>
  <si>
    <t>HB0028</t>
  </si>
  <si>
    <t>HB0029</t>
  </si>
  <si>
    <t>SF0027</t>
  </si>
  <si>
    <t>SF0028</t>
  </si>
  <si>
    <t>HB0025</t>
  </si>
  <si>
    <t>HB0026</t>
  </si>
  <si>
    <t>HB0027</t>
  </si>
  <si>
    <t>SF0019</t>
  </si>
  <si>
    <t>Revenue</t>
  </si>
  <si>
    <t>SF0020</t>
  </si>
  <si>
    <t>SF0021</t>
  </si>
  <si>
    <t>SF0022</t>
  </si>
  <si>
    <t>SF0023</t>
  </si>
  <si>
    <t>SF0024</t>
  </si>
  <si>
    <t>SF0025</t>
  </si>
  <si>
    <t>SF0026</t>
  </si>
  <si>
    <t>Individual</t>
  </si>
  <si>
    <t>HB0030</t>
  </si>
  <si>
    <t>HB0031</t>
  </si>
  <si>
    <t>HJ0001</t>
  </si>
  <si>
    <t>HB0032</t>
  </si>
  <si>
    <t>HB0033</t>
  </si>
  <si>
    <t>HB0034</t>
  </si>
  <si>
    <t>HB0035</t>
  </si>
  <si>
    <t>HB0036</t>
  </si>
  <si>
    <t>HB0037</t>
  </si>
  <si>
    <t>HB0038</t>
  </si>
  <si>
    <t>SF0029</t>
  </si>
  <si>
    <t>HB0039</t>
  </si>
  <si>
    <t>HB0040</t>
  </si>
  <si>
    <t>HB0041</t>
  </si>
  <si>
    <t>HB0042</t>
  </si>
  <si>
    <t>SF0030</t>
  </si>
  <si>
    <t>SF0031</t>
  </si>
  <si>
    <t>HB0043</t>
  </si>
  <si>
    <t>SF0032</t>
  </si>
  <si>
    <t>SF0033</t>
  </si>
  <si>
    <t>SF0034</t>
  </si>
  <si>
    <t>SF0035</t>
  </si>
  <si>
    <t>SF0036</t>
  </si>
  <si>
    <t>SF0037</t>
  </si>
  <si>
    <t>SF0038</t>
  </si>
  <si>
    <t>SF0039</t>
  </si>
  <si>
    <t>SF0040</t>
  </si>
  <si>
    <t>Appropriations</t>
  </si>
  <si>
    <t>Travel</t>
  </si>
  <si>
    <t>SF0041</t>
  </si>
  <si>
    <t>Sommers</t>
  </si>
  <si>
    <t>SF0042</t>
  </si>
  <si>
    <t>Mgt Council</t>
  </si>
  <si>
    <t>SF0002</t>
  </si>
  <si>
    <t>Economic Development</t>
  </si>
  <si>
    <t>HB0001</t>
  </si>
  <si>
    <t>HB0018</t>
  </si>
  <si>
    <t>HB0002</t>
  </si>
  <si>
    <t>Introduction</t>
  </si>
  <si>
    <t xml:space="preserve">Count of Bill  hyperlink
</t>
  </si>
  <si>
    <t>Gaming</t>
  </si>
  <si>
    <t>HB0001H2002</t>
  </si>
  <si>
    <t>Representative Harshman</t>
  </si>
  <si>
    <t>HB0001H2003</t>
  </si>
  <si>
    <t>Died 2nd</t>
  </si>
  <si>
    <t>Enrolled</t>
  </si>
  <si>
    <t>Pass Fail</t>
  </si>
  <si>
    <t>Early v late</t>
  </si>
  <si>
    <t>Pass Rate</t>
  </si>
  <si>
    <t>Fail Rate</t>
  </si>
  <si>
    <t>1 Early</t>
  </si>
  <si>
    <t>2 Delayed</t>
  </si>
  <si>
    <t>3 Late</t>
  </si>
  <si>
    <t>Tribal Relations</t>
  </si>
  <si>
    <t>Tribal</t>
  </si>
  <si>
    <t>Animals</t>
  </si>
  <si>
    <t>Public Welfare</t>
  </si>
  <si>
    <t>Real Property</t>
  </si>
  <si>
    <t>Status</t>
  </si>
  <si>
    <t>Still Live</t>
  </si>
  <si>
    <t xml:space="preserve">&lt; </t>
  </si>
  <si>
    <t>Resolutions</t>
  </si>
  <si>
    <t>Representative Walters</t>
  </si>
  <si>
    <t>HB0001H2004</t>
  </si>
  <si>
    <t>Representative Washut</t>
  </si>
  <si>
    <t>HB0001H2005</t>
  </si>
  <si>
    <t>Representative Sommers</t>
  </si>
  <si>
    <t>HB0001H2006</t>
  </si>
  <si>
    <t>HB0001H2007</t>
  </si>
  <si>
    <t>HB0001H2008</t>
  </si>
  <si>
    <t>HB0001H2009</t>
  </si>
  <si>
    <t>HB0001H2010</t>
  </si>
  <si>
    <t>053-DEPARTMENT OF WORKFORCE SERVICES</t>
  </si>
  <si>
    <t>085-WYOMING BUSINESS COUNCIL</t>
  </si>
  <si>
    <t>HB0001H2011</t>
  </si>
  <si>
    <t>HB0001H2012</t>
  </si>
  <si>
    <t>HB0001H2013</t>
  </si>
  <si>
    <t>Representative Brown</t>
  </si>
  <si>
    <t>HB0001H2014</t>
  </si>
  <si>
    <t>HB0001H2015</t>
  </si>
  <si>
    <t>HB0001H2016</t>
  </si>
  <si>
    <t>Representative Yin</t>
  </si>
  <si>
    <t>HB0001H2017</t>
  </si>
  <si>
    <t>Representative Stith</t>
  </si>
  <si>
    <t>HB0001H2018</t>
  </si>
  <si>
    <t>HB0001H2019</t>
  </si>
  <si>
    <t>HB0001H2020</t>
  </si>
  <si>
    <t>HB0001H2021</t>
  </si>
  <si>
    <t>300s-ADDITION TO 300 SECTIONS</t>
  </si>
  <si>
    <t>HB0001H2022</t>
  </si>
  <si>
    <t>HB0001H2023</t>
  </si>
  <si>
    <t>HB0001H2024</t>
  </si>
  <si>
    <t>HB0001H2025</t>
  </si>
  <si>
    <t>HB0001H2026</t>
  </si>
  <si>
    <t>HB0001H2027</t>
  </si>
  <si>
    <t>HB0001H2028</t>
  </si>
  <si>
    <t>HB0001H2029</t>
  </si>
  <si>
    <t>HB0001H2030</t>
  </si>
  <si>
    <t>HB0001H2031</t>
  </si>
  <si>
    <t>Representative Heiner</t>
  </si>
  <si>
    <t>Senator Ellis</t>
  </si>
  <si>
    <t>Senator Anderson</t>
  </si>
  <si>
    <t>Senator Dockstader</t>
  </si>
  <si>
    <t>Senator Steinmetz</t>
  </si>
  <si>
    <t>Senator Landen</t>
  </si>
  <si>
    <t>Senator Rothfuss</t>
  </si>
  <si>
    <t>Senator Boner</t>
  </si>
  <si>
    <t>Senator Hicks</t>
  </si>
  <si>
    <t>Senator Biteman</t>
  </si>
  <si>
    <t>Adopted</t>
  </si>
  <si>
    <t>Representative Olsen</t>
  </si>
  <si>
    <t>048-DEPARTMENT OF HEALTH </t>
  </si>
  <si>
    <t>085-WYOMING BUSINESS COUNCIL </t>
  </si>
  <si>
    <t>SF0001S3001</t>
  </si>
  <si>
    <t>SF0001S3002</t>
  </si>
  <si>
    <t>SF0001S3003</t>
  </si>
  <si>
    <t>SF0001S3004</t>
  </si>
  <si>
    <t>SF0001S3005</t>
  </si>
  <si>
    <t>SF0001S3006</t>
  </si>
  <si>
    <t>Senator Furphy</t>
  </si>
  <si>
    <t>SF0001S3007</t>
  </si>
  <si>
    <t>SF0001S3008</t>
  </si>
  <si>
    <t>SF0001S3009</t>
  </si>
  <si>
    <t>SF0001S3010</t>
  </si>
  <si>
    <t>SF0001S3011</t>
  </si>
  <si>
    <t>SF0001S3012</t>
  </si>
  <si>
    <t>SF0001S3013</t>
  </si>
  <si>
    <t>SF0001S3014</t>
  </si>
  <si>
    <t>Senator Pappas</t>
  </si>
  <si>
    <t>SF0001S3015</t>
  </si>
  <si>
    <t>SF0001S3016</t>
  </si>
  <si>
    <t>SF0001S3017</t>
  </si>
  <si>
    <t>SF0001S3018</t>
  </si>
  <si>
    <t>SF0001S3019</t>
  </si>
  <si>
    <t>Died Committee</t>
  </si>
  <si>
    <t>Failed Conference</t>
  </si>
  <si>
    <t>(All)</t>
  </si>
  <si>
    <t>Bill</t>
  </si>
  <si>
    <t>Last Action</t>
  </si>
  <si>
    <t>Last Action Date</t>
  </si>
  <si>
    <t>Livestock infectious disease control-tribal inclusion.</t>
  </si>
  <si>
    <t>Off-road recreational vehicle operation.</t>
  </si>
  <si>
    <t>Judges-housing allowance.</t>
  </si>
  <si>
    <t>Telecommunicator cardiopulmonary resuscitation.</t>
  </si>
  <si>
    <t>State assessment of independent power producers.</t>
  </si>
  <si>
    <t>HB0044</t>
  </si>
  <si>
    <t>HB0045</t>
  </si>
  <si>
    <t>HB0046</t>
  </si>
  <si>
    <t>HB0047</t>
  </si>
  <si>
    <t>HB0048</t>
  </si>
  <si>
    <t>HB0049</t>
  </si>
  <si>
    <t>HB0050</t>
  </si>
  <si>
    <t>BOCES as local education agencies.</t>
  </si>
  <si>
    <t>SF0043</t>
  </si>
  <si>
    <t>SF0044</t>
  </si>
  <si>
    <t>SF0045</t>
  </si>
  <si>
    <t>SF0046</t>
  </si>
  <si>
    <t>Solid waste cease and transfer program funding.</t>
  </si>
  <si>
    <t>SF0047</t>
  </si>
  <si>
    <t>SF0048</t>
  </si>
  <si>
    <t>HB0051</t>
  </si>
  <si>
    <t>HB0052</t>
  </si>
  <si>
    <t>HB0053</t>
  </si>
  <si>
    <t>HB0054</t>
  </si>
  <si>
    <t>HJ0002</t>
  </si>
  <si>
    <t>SF0049</t>
  </si>
  <si>
    <t>SF0050</t>
  </si>
  <si>
    <t>HB0055</t>
  </si>
  <si>
    <t>HB0056</t>
  </si>
  <si>
    <t>HB0057</t>
  </si>
  <si>
    <t>HB0058</t>
  </si>
  <si>
    <t>HB0059</t>
  </si>
  <si>
    <t>HB0060</t>
  </si>
  <si>
    <t>HB0061</t>
  </si>
  <si>
    <t>HB0062</t>
  </si>
  <si>
    <t>SF0051</t>
  </si>
  <si>
    <t>Schuler</t>
  </si>
  <si>
    <t>SF0052</t>
  </si>
  <si>
    <t>Special license plates-organ donations.</t>
  </si>
  <si>
    <t>SF0053</t>
  </si>
  <si>
    <t>Nethercott</t>
  </si>
  <si>
    <t>SF0054</t>
  </si>
  <si>
    <t>Licensed professional counselor compact.</t>
  </si>
  <si>
    <t>HB0063</t>
  </si>
  <si>
    <t>HB0064</t>
  </si>
  <si>
    <t>Brown</t>
  </si>
  <si>
    <t>HB0065</t>
  </si>
  <si>
    <t>HB0066</t>
  </si>
  <si>
    <t>HB0067</t>
  </si>
  <si>
    <t>HB0068</t>
  </si>
  <si>
    <t>HB0069</t>
  </si>
  <si>
    <t>HB0070</t>
  </si>
  <si>
    <t>HB0071</t>
  </si>
  <si>
    <t>HB0072</t>
  </si>
  <si>
    <t>HB0073</t>
  </si>
  <si>
    <t>HB0074</t>
  </si>
  <si>
    <t>HB0075</t>
  </si>
  <si>
    <t>HB0076</t>
  </si>
  <si>
    <t>HJ0003</t>
  </si>
  <si>
    <t>HJ0004</t>
  </si>
  <si>
    <t>SF0055</t>
  </si>
  <si>
    <t>SF0056</t>
  </si>
  <si>
    <t>SF0057</t>
  </si>
  <si>
    <t>SF0058</t>
  </si>
  <si>
    <t>SF0059</t>
  </si>
  <si>
    <t>SF0060</t>
  </si>
  <si>
    <t>SF0061</t>
  </si>
  <si>
    <t>SF0062</t>
  </si>
  <si>
    <t>SF0063</t>
  </si>
  <si>
    <t>Case</t>
  </si>
  <si>
    <t>SF0064</t>
  </si>
  <si>
    <t>SF0065</t>
  </si>
  <si>
    <t>SF0066</t>
  </si>
  <si>
    <t>SF0067</t>
  </si>
  <si>
    <t>HB0077</t>
  </si>
  <si>
    <t>HB0078</t>
  </si>
  <si>
    <t>HB0079</t>
  </si>
  <si>
    <t>HB0080</t>
  </si>
  <si>
    <t>HB0081</t>
  </si>
  <si>
    <t>HB0082</t>
  </si>
  <si>
    <t>HB0083</t>
  </si>
  <si>
    <t>HB0084</t>
  </si>
  <si>
    <t>HB0085</t>
  </si>
  <si>
    <t>HB0086</t>
  </si>
  <si>
    <t>HB0087</t>
  </si>
  <si>
    <t>HB0088</t>
  </si>
  <si>
    <t>HB0089</t>
  </si>
  <si>
    <t>HB0090</t>
  </si>
  <si>
    <t>HB0091</t>
  </si>
  <si>
    <t>HB0092</t>
  </si>
  <si>
    <t>HB0093</t>
  </si>
  <si>
    <t>HB0094</t>
  </si>
  <si>
    <t>HB0095</t>
  </si>
  <si>
    <t>HB0096</t>
  </si>
  <si>
    <t>HB0097</t>
  </si>
  <si>
    <t>HB0098</t>
  </si>
  <si>
    <t>HB0099</t>
  </si>
  <si>
    <t>HB0100</t>
  </si>
  <si>
    <t>HB0101</t>
  </si>
  <si>
    <t>HB0102</t>
  </si>
  <si>
    <t>SF0068</t>
  </si>
  <si>
    <t>SF0069</t>
  </si>
  <si>
    <t>SF0070</t>
  </si>
  <si>
    <t>Revisor's bill.</t>
  </si>
  <si>
    <t>SF0071</t>
  </si>
  <si>
    <t>SF0072</t>
  </si>
  <si>
    <t>SF0073</t>
  </si>
  <si>
    <t>SF0074</t>
  </si>
  <si>
    <t>SF0075</t>
  </si>
  <si>
    <t>SF0076</t>
  </si>
  <si>
    <t>SF0077</t>
  </si>
  <si>
    <t>SF0078</t>
  </si>
  <si>
    <t>SF0079</t>
  </si>
  <si>
    <t>SF0080</t>
  </si>
  <si>
    <t>SF0081</t>
  </si>
  <si>
    <t>SF0082</t>
  </si>
  <si>
    <t>SJ0001</t>
  </si>
  <si>
    <t>HB0103</t>
  </si>
  <si>
    <t>HB0104</t>
  </si>
  <si>
    <t>HB0105</t>
  </si>
  <si>
    <t>HB0106</t>
  </si>
  <si>
    <t>HB0107</t>
  </si>
  <si>
    <t>HB0108</t>
  </si>
  <si>
    <t>HB0109</t>
  </si>
  <si>
    <t>HB0110</t>
  </si>
  <si>
    <t>HB0111</t>
  </si>
  <si>
    <t>HB0112</t>
  </si>
  <si>
    <t>HB0113</t>
  </si>
  <si>
    <t>HB0114</t>
  </si>
  <si>
    <t>HB0115</t>
  </si>
  <si>
    <t>HB0116</t>
  </si>
  <si>
    <t>HB0117</t>
  </si>
  <si>
    <t>HB0118</t>
  </si>
  <si>
    <t>HJ0005</t>
  </si>
  <si>
    <t>Cap Fin &amp; Inv</t>
  </si>
  <si>
    <t>HJ0006</t>
  </si>
  <si>
    <t>SF0083</t>
  </si>
  <si>
    <t>SF0084</t>
  </si>
  <si>
    <t>SF0085</t>
  </si>
  <si>
    <t>SF0086</t>
  </si>
  <si>
    <t>SF0087</t>
  </si>
  <si>
    <t>SF0088</t>
  </si>
  <si>
    <t>SF0089</t>
  </si>
  <si>
    <t>SF0090</t>
  </si>
  <si>
    <t>SF0091</t>
  </si>
  <si>
    <t>SF0092</t>
  </si>
  <si>
    <t>SF0093</t>
  </si>
  <si>
    <t>SF0094</t>
  </si>
  <si>
    <t>SF0095</t>
  </si>
  <si>
    <t>SF0096</t>
  </si>
  <si>
    <t>SF0097</t>
  </si>
  <si>
    <t>Intro Vote</t>
  </si>
  <si>
    <t>Fail</t>
  </si>
  <si>
    <t>HB0119</t>
  </si>
  <si>
    <t>HB0120</t>
  </si>
  <si>
    <t>HB0121</t>
  </si>
  <si>
    <t>HB0122</t>
  </si>
  <si>
    <t>HB0123</t>
  </si>
  <si>
    <t>HB0124</t>
  </si>
  <si>
    <t>Highway safety-child restraints.</t>
  </si>
  <si>
    <t>HB0125</t>
  </si>
  <si>
    <t>HB0126</t>
  </si>
  <si>
    <t>HB0127</t>
  </si>
  <si>
    <t>HB0128</t>
  </si>
  <si>
    <t>HB0129</t>
  </si>
  <si>
    <t>HB0130</t>
  </si>
  <si>
    <t>HB0131</t>
  </si>
  <si>
    <t>HB0132</t>
  </si>
  <si>
    <t>HB0133</t>
  </si>
  <si>
    <t>HB0134</t>
  </si>
  <si>
    <t>HB0135</t>
  </si>
  <si>
    <t>HB0136</t>
  </si>
  <si>
    <t>HB0137</t>
  </si>
  <si>
    <t>HB0138</t>
  </si>
  <si>
    <t>SF0098</t>
  </si>
  <si>
    <t>SF0099</t>
  </si>
  <si>
    <t>SF0100</t>
  </si>
  <si>
    <t>SF0101</t>
  </si>
  <si>
    <t>SF0102</t>
  </si>
  <si>
    <t>SF0103</t>
  </si>
  <si>
    <t>SF0104</t>
  </si>
  <si>
    <t>SF0105</t>
  </si>
  <si>
    <t>SF0106</t>
  </si>
  <si>
    <t>SF0107</t>
  </si>
  <si>
    <t>SJ0002</t>
  </si>
  <si>
    <t>HB0139</t>
  </si>
  <si>
    <t>HB0140</t>
  </si>
  <si>
    <t>HB0141</t>
  </si>
  <si>
    <t>HB0142</t>
  </si>
  <si>
    <t>HB0143</t>
  </si>
  <si>
    <t>HB0144</t>
  </si>
  <si>
    <t>Active transportation and recreation grant program.</t>
  </si>
  <si>
    <t>HB0145</t>
  </si>
  <si>
    <t>HB0146</t>
  </si>
  <si>
    <t>HB0147</t>
  </si>
  <si>
    <t>HB0148</t>
  </si>
  <si>
    <t>HB0149</t>
  </si>
  <si>
    <t>HB0150</t>
  </si>
  <si>
    <t>HB0151</t>
  </si>
  <si>
    <t>HB0152</t>
  </si>
  <si>
    <t>HB0153</t>
  </si>
  <si>
    <t>HB0154</t>
  </si>
  <si>
    <t>HB0155</t>
  </si>
  <si>
    <t>HJ0007</t>
  </si>
  <si>
    <t>HJ0008</t>
  </si>
  <si>
    <t>SF0108</t>
  </si>
  <si>
    <t>SF0109</t>
  </si>
  <si>
    <t>SF0110</t>
  </si>
  <si>
    <t>Baldwin</t>
  </si>
  <si>
    <t>SF0111</t>
  </si>
  <si>
    <t>SF0112</t>
  </si>
  <si>
    <t>SF0113</t>
  </si>
  <si>
    <t>SF0114</t>
  </si>
  <si>
    <t>300-[BUDGET BALANCERS - TRANSFERS] </t>
  </si>
  <si>
    <t>011-DEPARTMENT OF REVENUE </t>
  </si>
  <si>
    <t>021-DEPARTMENT OF AUDIT </t>
  </si>
  <si>
    <t>024-STATE PARKS &amp; CULTURAL RESOURCES </t>
  </si>
  <si>
    <t>049-DEPARTMENT OF FAMILY SERVICES </t>
  </si>
  <si>
    <t>060-STATE LANDS AND INVESTMENTS </t>
  </si>
  <si>
    <t>067-UNIVERSITY OF WYOMING </t>
  </si>
  <si>
    <t>205-EDUCATION-SCHOOL FINANCE </t>
  </si>
  <si>
    <t>300s-ADDITION TO 300 SECTIONS </t>
  </si>
  <si>
    <t>045-DEPARTMENT OF TRANSPORTATION </t>
  </si>
  <si>
    <t>006-ADMINISTRATION AND INFORMATION </t>
  </si>
  <si>
    <t>027-STATE CONSTRUCTION DEPARTMENT </t>
  </si>
  <si>
    <t>Representative Henderson</t>
  </si>
  <si>
    <t>HB0001H2032</t>
  </si>
  <si>
    <t>HB0001H2033</t>
  </si>
  <si>
    <t>HB0001H2034</t>
  </si>
  <si>
    <t>HB0001H2035</t>
  </si>
  <si>
    <t>HB0001H2036</t>
  </si>
  <si>
    <t>HB0001H2037</t>
  </si>
  <si>
    <t>HB0001H2038</t>
  </si>
  <si>
    <t>HB0001H2039</t>
  </si>
  <si>
    <t>HB0001H2040</t>
  </si>
  <si>
    <t>HB0001H2041</t>
  </si>
  <si>
    <t>HB0001H2042</t>
  </si>
  <si>
    <t>HB0001H2043</t>
  </si>
  <si>
    <t>HB0001H2044</t>
  </si>
  <si>
    <t>HB0001H2045</t>
  </si>
  <si>
    <t>039-WILDLIFE/NATURAL RESOURCE TRUST </t>
  </si>
  <si>
    <t>HB0001H2046</t>
  </si>
  <si>
    <t>HB0001H2047</t>
  </si>
  <si>
    <t>HB0001H2048</t>
  </si>
  <si>
    <t>HB0001H2049</t>
  </si>
  <si>
    <t>HB0001H2050</t>
  </si>
  <si>
    <t>HB0001H2051</t>
  </si>
  <si>
    <t>HB0001H2052</t>
  </si>
  <si>
    <t>HB0001H2053</t>
  </si>
  <si>
    <t>pass</t>
  </si>
  <si>
    <t>Early</t>
  </si>
  <si>
    <t>Delayed</t>
  </si>
  <si>
    <t>Late</t>
  </si>
  <si>
    <t>Town officers-salary waiver.</t>
  </si>
  <si>
    <t>Heiner</t>
  </si>
  <si>
    <t>Medicaid twelve month postpartum coverage.</t>
  </si>
  <si>
    <t>Voter registry list-voter ID and absentee ballots.</t>
  </si>
  <si>
    <t>Specified election records not subject to disclosure.</t>
  </si>
  <si>
    <t>Underage marriage-amendments.</t>
  </si>
  <si>
    <t>Zwonitzer, Dn</t>
  </si>
  <si>
    <t>Upper payment limit authorization.</t>
  </si>
  <si>
    <t>Juvenile courts-concurrent jurisdiction clarification.</t>
  </si>
  <si>
    <t>County officers-bond amounts and surety requirement.</t>
  </si>
  <si>
    <t>State park rangers-retirement.</t>
  </si>
  <si>
    <t>Presumptive child support amounts-updated tables.</t>
  </si>
  <si>
    <t>Office of guardian ad litem-program references.</t>
  </si>
  <si>
    <t>Civil case filing fees-amendments.</t>
  </si>
  <si>
    <t>County authority to dissolve museum boards-clarification.</t>
  </si>
  <si>
    <t>State land leasing-improvements.</t>
  </si>
  <si>
    <t>State lands-grazing of non-owned livestock.</t>
  </si>
  <si>
    <t>Missing person alert systems.</t>
  </si>
  <si>
    <t>State Indian Child Welfare Act task force.</t>
  </si>
  <si>
    <t>Land exchanges-priority.</t>
  </si>
  <si>
    <t>State lands-use of land qualification requirements.</t>
  </si>
  <si>
    <t>State land lease deficiencies-cure process.</t>
  </si>
  <si>
    <t>Burial-transit permit amendments.</t>
  </si>
  <si>
    <t>State investments-compensation and relocation amendments.</t>
  </si>
  <si>
    <t>School capital construction-transfers and distributions. </t>
  </si>
  <si>
    <t>School facilities-appropriations.</t>
  </si>
  <si>
    <t>School facilities-consolidated remediation schedule.</t>
  </si>
  <si>
    <t>Community college capital construction.</t>
  </si>
  <si>
    <t>Community college funding-distance education credit hours.</t>
  </si>
  <si>
    <t>Wyoming's tomorrow scholarship program amendments.</t>
  </si>
  <si>
    <t>Education mill levy amendments.</t>
  </si>
  <si>
    <t>School finance-career technical education grants.</t>
  </si>
  <si>
    <t>School finance-mental health services. </t>
  </si>
  <si>
    <t>Daycare certification requirement amendments.</t>
  </si>
  <si>
    <t>Space force amendments.</t>
  </si>
  <si>
    <t>Wyoming national guard member referral.</t>
  </si>
  <si>
    <t>Verifying the veteran designation on a WY driver's license.</t>
  </si>
  <si>
    <t>Airport districts.</t>
  </si>
  <si>
    <t>Lightweight trailers-permanent registration.</t>
  </si>
  <si>
    <t>Winter road closures.</t>
  </si>
  <si>
    <t>Road and bridge construction-alternative contracting.</t>
  </si>
  <si>
    <t>Peace officer retirement and rehiring.</t>
  </si>
  <si>
    <t>Wyoming public safety communications system trust fund.</t>
  </si>
  <si>
    <t>Election equipment-federal certification.</t>
  </si>
  <si>
    <t>Municipal nonpartisan rank choice elections.</t>
  </si>
  <si>
    <t>Legislator constituent service allowance. </t>
  </si>
  <si>
    <t>State officials' compensation commission.</t>
  </si>
  <si>
    <t>Homestead exemption.</t>
  </si>
  <si>
    <t>Election ballot order and party affiliation.</t>
  </si>
  <si>
    <t>Purple star schools.</t>
  </si>
  <si>
    <t>Armed forces-amendments. </t>
  </si>
  <si>
    <t>Cigarette tax.</t>
  </si>
  <si>
    <t>Residential property taxation amendment.</t>
  </si>
  <si>
    <t>Wyoming telecommunications act-sunset date.</t>
  </si>
  <si>
    <t>Retail liquor license fees.</t>
  </si>
  <si>
    <t>North American Industry Classification System amendments.</t>
  </si>
  <si>
    <t>Medical malpractice statutory update.</t>
  </si>
  <si>
    <t>Insurance rebating modernization.</t>
  </si>
  <si>
    <t>Definition of opiate antagonist-amendment.</t>
  </si>
  <si>
    <t>Essential subsidy payments to behavioral health centers.</t>
  </si>
  <si>
    <t>Medicaid coverage-licensed pharmacists.</t>
  </si>
  <si>
    <t>Cancer early detection amendments.</t>
  </si>
  <si>
    <t>Tavern and entertainment liquor license.</t>
  </si>
  <si>
    <t>Bar and grill liquor license amendments.</t>
  </si>
  <si>
    <t>Wyoming national guard professional malpractice liability.</t>
  </si>
  <si>
    <t>Military leave for state employees.</t>
  </si>
  <si>
    <t>State employee-moving expenses.</t>
  </si>
  <si>
    <t>Off-road recreational vehicles-safety and insurance.</t>
  </si>
  <si>
    <t>Benefits for spouses of law enforcement members.</t>
  </si>
  <si>
    <t>Driver's license and ID card photo quality.</t>
  </si>
  <si>
    <t>High occupancy vehicle lanes.</t>
  </si>
  <si>
    <t>Wyoming public safety communications system funding.</t>
  </si>
  <si>
    <t>Treatment courts-transfer to judicial branch.</t>
  </si>
  <si>
    <t>Financial exploitation of vulnerable adults. </t>
  </si>
  <si>
    <t>District and prosecuting attorneys-bar license requirement.</t>
  </si>
  <si>
    <t>Psychology Interjurisdictional Compact.</t>
  </si>
  <si>
    <t>Weed and pest mitigation-tribal inclusion.</t>
  </si>
  <si>
    <t>Brucellosis management updates.</t>
  </si>
  <si>
    <t>Apiculture-agricultural land use purpose.</t>
  </si>
  <si>
    <t>Adjacent land resource data trespass-repeal.</t>
  </si>
  <si>
    <t>Prohibiting drones over penal institutions.</t>
  </si>
  <si>
    <t>Defining aircraft for purposes of hunting prohibitions.</t>
  </si>
  <si>
    <t>Trespass by small unmanned aircraft.</t>
  </si>
  <si>
    <t>School crosswalks and pedestrian crossings-appropriation.</t>
  </si>
  <si>
    <t>Investment funds committee-selection panel amendments.</t>
  </si>
  <si>
    <t>Podiatry medical services-Medicaid.</t>
  </si>
  <si>
    <t>Board of equalization-questions before the board.</t>
  </si>
  <si>
    <t>Federal political action committees-reports.</t>
  </si>
  <si>
    <t>Skill based amusement games-authorized locations.</t>
  </si>
  <si>
    <t>Taxation of cigars.</t>
  </si>
  <si>
    <t>EMS districts.</t>
  </si>
  <si>
    <t>School facilities-major maintenance. </t>
  </si>
  <si>
    <t>School facilities-building acquisition. </t>
  </si>
  <si>
    <t>Community college funding-inflation adjustment.</t>
  </si>
  <si>
    <t>Education-repeal of immunity for corporal discipline.</t>
  </si>
  <si>
    <t>Education-suspension and expulsion model policies.</t>
  </si>
  <si>
    <t>Safe school and climate act amendments.</t>
  </si>
  <si>
    <t>Charter school amendments.</t>
  </si>
  <si>
    <t>School finance-regional cost adjustment.</t>
  </si>
  <si>
    <t>School finance-special education funding.</t>
  </si>
  <si>
    <t>Wyoming national guard medical insurance premiums.</t>
  </si>
  <si>
    <t>Chancery court vacancies-extension amendment.</t>
  </si>
  <si>
    <t>Prohibiting travel across private land for hunting purposes.</t>
  </si>
  <si>
    <t>State held drainage district bonds.</t>
  </si>
  <si>
    <t>Sutton archaeological site administration.</t>
  </si>
  <si>
    <t>State parks account-agency expenditure authority.</t>
  </si>
  <si>
    <t>Nonresident hunting license application fees.</t>
  </si>
  <si>
    <t>Legislator per diem.</t>
  </si>
  <si>
    <t>Legislator health care-2.</t>
  </si>
  <si>
    <t>Tax administration revisions.</t>
  </si>
  <si>
    <t>Malt beverage manufacturer-amendments.</t>
  </si>
  <si>
    <t>Compensation of local registrars-repeal.</t>
  </si>
  <si>
    <t>Amending Wyoming's act of admission for leases and earnings.</t>
  </si>
  <si>
    <t>Wyoming national guard tuition benefits.</t>
  </si>
  <si>
    <t>Colorado river authority.</t>
  </si>
  <si>
    <t>Source material associated with mining-agreement.</t>
  </si>
  <si>
    <t>Open banking.</t>
  </si>
  <si>
    <t>School capital construction funding. </t>
  </si>
  <si>
    <t>Multipurpose vehicles-disabled license plates.</t>
  </si>
  <si>
    <t>Vacancies in elected office.</t>
  </si>
  <si>
    <t>Legislative stabilization reserve account-obligations.</t>
  </si>
  <si>
    <t>988 suicide prevention.</t>
  </si>
  <si>
    <t>Prohibiting mask, vaccine and testing discrimination.</t>
  </si>
  <si>
    <t>Ward</t>
  </si>
  <si>
    <t>Special license plate decals-women veterans.</t>
  </si>
  <si>
    <t>Styvar</t>
  </si>
  <si>
    <t>Prescriptive easement for water conveyances. </t>
  </si>
  <si>
    <t>Electronic records retention.</t>
  </si>
  <si>
    <t>School zone crosswalks.</t>
  </si>
  <si>
    <t>Henderson</t>
  </si>
  <si>
    <t>Coal-fired facility closures litigation funding-amendments.</t>
  </si>
  <si>
    <t>Larsen, L</t>
  </si>
  <si>
    <t>Definition of home-based educational program.</t>
  </si>
  <si>
    <t>Neiman</t>
  </si>
  <si>
    <t>Sales tax holiday-back to school.</t>
  </si>
  <si>
    <t>Sales tax revisions.</t>
  </si>
  <si>
    <t>Annexation-vote requirement.</t>
  </si>
  <si>
    <t>Wyoming outdoor recreation trust fund.</t>
  </si>
  <si>
    <t>Painted fence posts-no trespassing.</t>
  </si>
  <si>
    <t>Banks</t>
  </si>
  <si>
    <t>Licensing boards amendments.</t>
  </si>
  <si>
    <t>School finance-average daily membership.</t>
  </si>
  <si>
    <t>Harshman</t>
  </si>
  <si>
    <t>Protection of parental rights.</t>
  </si>
  <si>
    <t>Stith</t>
  </si>
  <si>
    <t>Voter I.D.-concealed carry permit.</t>
  </si>
  <si>
    <t>Crago</t>
  </si>
  <si>
    <t>Medical treatment opportunity act-Medicaid reform.</t>
  </si>
  <si>
    <t>Hospital supplemental payments-statutory fix.</t>
  </si>
  <si>
    <t>Defendant mental illness examinations-amendments.</t>
  </si>
  <si>
    <t>Tribal agreements to hunt and fish. </t>
  </si>
  <si>
    <t>Regulation of commercially guided boats.</t>
  </si>
  <si>
    <t>For-profit public benefit corporations.</t>
  </si>
  <si>
    <t>BlockChain/Technology</t>
  </si>
  <si>
    <t>Disclosure of private cryptographic keys.</t>
  </si>
  <si>
    <t>Crimes of obscenity-revisions.</t>
  </si>
  <si>
    <t>Back to school tax holiday.</t>
  </si>
  <si>
    <t>State loan and bond programs.</t>
  </si>
  <si>
    <t>Employees-forced microchip implantation prohibited.</t>
  </si>
  <si>
    <t>Laursen, D</t>
  </si>
  <si>
    <t>Lawful fences.</t>
  </si>
  <si>
    <t>Slow moving vehicles-amendments.</t>
  </si>
  <si>
    <t>Decentralized autonomous organizations-amendments.</t>
  </si>
  <si>
    <t>Wyoming digital asset registration act.</t>
  </si>
  <si>
    <t>Public works apprenticeship programs-repeal.</t>
  </si>
  <si>
    <t>Apprenticeship and job training promotion in schools.</t>
  </si>
  <si>
    <t>Foreign ownership of agricultural land-prohibited.</t>
  </si>
  <si>
    <t>Plan of safe care-newborns.</t>
  </si>
  <si>
    <t>State investment returns-adequate reserve funding.</t>
  </si>
  <si>
    <t>Sex offender registration requirements.</t>
  </si>
  <si>
    <t>Knapp</t>
  </si>
  <si>
    <t>Visitation rights.</t>
  </si>
  <si>
    <t>McKeown</t>
  </si>
  <si>
    <t>Monthly ad valorem tax revisions.</t>
  </si>
  <si>
    <t>Barlow</t>
  </si>
  <si>
    <t>News source shield law.</t>
  </si>
  <si>
    <t>Wyoming film production rebates program.</t>
  </si>
  <si>
    <t>Omnibus water bill-construction.</t>
  </si>
  <si>
    <t>Board of parole-Wyoming residency.</t>
  </si>
  <si>
    <t>Rodriguez-Williams</t>
  </si>
  <si>
    <t>Working animal protection act.</t>
  </si>
  <si>
    <t>Transfer on death deed-insurance coverage.</t>
  </si>
  <si>
    <t>Chancery court jurisdiction amendments.</t>
  </si>
  <si>
    <t>Property tax-homeowner's exemption.</t>
  </si>
  <si>
    <t>Property tax refund program.</t>
  </si>
  <si>
    <t>Acquisition value study.</t>
  </si>
  <si>
    <t>Jennings</t>
  </si>
  <si>
    <t>Constitutional amendment-residential property class.</t>
  </si>
  <si>
    <t>Eligible water and sewer projects funding.</t>
  </si>
  <si>
    <t>K-12 school facility leasing.</t>
  </si>
  <si>
    <t>Rothfuss</t>
  </si>
  <si>
    <t>Education-model student attendance policies.</t>
  </si>
  <si>
    <t>Ellis</t>
  </si>
  <si>
    <t>Uniform trust code-amendments.</t>
  </si>
  <si>
    <t>Election recount amendments.</t>
  </si>
  <si>
    <t>Zwonitzer, Dv</t>
  </si>
  <si>
    <t>State funds-streamlining transfers and distributions. </t>
  </si>
  <si>
    <t>Hicks</t>
  </si>
  <si>
    <t>Voter identification-concealed carry permit.</t>
  </si>
  <si>
    <t>Hutchings</t>
  </si>
  <si>
    <t>Natural resource funding-large project threshold increase.</t>
  </si>
  <si>
    <t>Cooper</t>
  </si>
  <si>
    <t>Hunting licenses-weighted bonus points system.</t>
  </si>
  <si>
    <t>Insurance coverage for hearing aids.</t>
  </si>
  <si>
    <t>Furphy</t>
  </si>
  <si>
    <t>Wyoming property tax relief authority.</t>
  </si>
  <si>
    <t>Creation of tenancy by the entirety.</t>
  </si>
  <si>
    <t>Recognizing the service of Lester C. Hunt.</t>
  </si>
  <si>
    <t>H10 - Labor</t>
  </si>
  <si>
    <t>H07 - Corporations</t>
  </si>
  <si>
    <t>H01 - Judiciary</t>
  </si>
  <si>
    <t>H05 - Agriculture</t>
  </si>
  <si>
    <t>H02 - Appropriations</t>
  </si>
  <si>
    <t>H04 - Education</t>
  </si>
  <si>
    <t>H08 - Transportation</t>
  </si>
  <si>
    <t>H06 - Travel</t>
  </si>
  <si>
    <t>H09 - Minerals</t>
  </si>
  <si>
    <t>H03 - Revenue</t>
  </si>
  <si>
    <t>S07 - Corporations</t>
  </si>
  <si>
    <t>S10 - Labor</t>
  </si>
  <si>
    <t>S08 - Transportation</t>
  </si>
  <si>
    <t>S01 - Judiciary</t>
  </si>
  <si>
    <t>S05 - Agriculture</t>
  </si>
  <si>
    <t>S03 - Revenue</t>
  </si>
  <si>
    <t>S02 - Appropriations</t>
  </si>
  <si>
    <t>S04 - Education</t>
  </si>
  <si>
    <t>S06 - Travel</t>
  </si>
  <si>
    <t>S03- - Revenue</t>
  </si>
  <si>
    <t>S09 - Minerals</t>
  </si>
  <si>
    <t>Haroldson</t>
  </si>
  <si>
    <t>Hunting of predatory animals-amendments.</t>
  </si>
  <si>
    <t>Repeal gun free zones and preemption amendments.</t>
  </si>
  <si>
    <t>Eminent domain-wind energy collector systems.</t>
  </si>
  <si>
    <t>Slagle</t>
  </si>
  <si>
    <t>Elected attorney general.</t>
  </si>
  <si>
    <t>Sale of THC vaping devices and edibles to minors-prohibited.</t>
  </si>
  <si>
    <t>Wyoming works for tomorrow.</t>
  </si>
  <si>
    <t>Juneteenth-state holiday.</t>
  </si>
  <si>
    <t>Endangering children-fentanyl.</t>
  </si>
  <si>
    <t>Oakley</t>
  </si>
  <si>
    <t>Theft-penalty for fifth or subsequent offense.</t>
  </si>
  <si>
    <t>Judicial permission to dismiss DUIs-repeal.</t>
  </si>
  <si>
    <t>Small customer electrical generation.</t>
  </si>
  <si>
    <t>Limited liability company reporting.</t>
  </si>
  <si>
    <t>Federal Indian Child Welfare Act codification.</t>
  </si>
  <si>
    <t>Moon landing day.</t>
  </si>
  <si>
    <t>Omnibus water bill-planning and administration.</t>
  </si>
  <si>
    <t>Education trust fund transfer.</t>
  </si>
  <si>
    <t>Education-certificate of completion.</t>
  </si>
  <si>
    <t>Witnessing of wills-remote methods.</t>
  </si>
  <si>
    <t>Designation of spouses-revocation upon divorce or annulment.</t>
  </si>
  <si>
    <t>SJ0003</t>
  </si>
  <si>
    <t>Property tax exemption for the elderly and infirm.</t>
  </si>
  <si>
    <t>Dockstader</t>
  </si>
  <si>
    <t>Political party affiliation declaration and changes. </t>
  </si>
  <si>
    <t>9-0-0-0-0</t>
  </si>
  <si>
    <t>5-0-0-0-0</t>
  </si>
  <si>
    <t>4-0-1-0-0</t>
  </si>
  <si>
    <t xml:space="preserve">S07 - Corporations
S06 - Travel
</t>
  </si>
  <si>
    <t>4-1-0-0-0
5-0-0-0-0</t>
  </si>
  <si>
    <t>Leasing and sale of state lands-amendments.</t>
  </si>
  <si>
    <t>Elections administration.</t>
  </si>
  <si>
    <t>Chestek</t>
  </si>
  <si>
    <t>Prohibiting foreign property ownership in Wyoming.</t>
  </si>
  <si>
    <t>Allemand</t>
  </si>
  <si>
    <t>Abortion amendments.</t>
  </si>
  <si>
    <t>Yin</t>
  </si>
  <si>
    <t>Volunteer firefighter pension-funding.</t>
  </si>
  <si>
    <t>Newsome</t>
  </si>
  <si>
    <t>Medical prescriptions-off label purposes.</t>
  </si>
  <si>
    <t>Penn</t>
  </si>
  <si>
    <t>Traffic stops-probable cause.</t>
  </si>
  <si>
    <t>Wyoming legal tender act amendments.</t>
  </si>
  <si>
    <t>Ide</t>
  </si>
  <si>
    <t>Food Freedom Act-amendments.</t>
  </si>
  <si>
    <t>Salazar</t>
  </si>
  <si>
    <t>Sales tax exemption-state legislators.</t>
  </si>
  <si>
    <t>Steinmetz</t>
  </si>
  <si>
    <t>Property tax-mill levy adjustment.</t>
  </si>
  <si>
    <t>Utilities-point of consumption and allocation agreements.</t>
  </si>
  <si>
    <t>2023 large project funding.</t>
  </si>
  <si>
    <t>Nat Res Fund</t>
  </si>
  <si>
    <t>Acquisition, exchange and sale of trust lands.</t>
  </si>
  <si>
    <t>Failed
10-20-1-0-0</t>
  </si>
  <si>
    <t>Failed
COW</t>
  </si>
  <si>
    <t>Do Pass Fail
3-6-0-0-0</t>
  </si>
  <si>
    <t>Failed
Committee</t>
  </si>
  <si>
    <t>Do Pass Fail
4-5-0-0-0</t>
  </si>
  <si>
    <t>Property tax deferral program-amendments.</t>
  </si>
  <si>
    <t>Lawley</t>
  </si>
  <si>
    <t>Anesthesiologist assistants licensing.</t>
  </si>
  <si>
    <t>Berger</t>
  </si>
  <si>
    <t>Collection of antler or horns by residents and nonresidents.</t>
  </si>
  <si>
    <t>Electricity generation-taxation.</t>
  </si>
  <si>
    <t>Second veterans' skilled nursing facility.</t>
  </si>
  <si>
    <t>Eklund</t>
  </si>
  <si>
    <t>Trespass-removal of trespasser.</t>
  </si>
  <si>
    <t>Health care facilities and clergy.</t>
  </si>
  <si>
    <t>Angelos</t>
  </si>
  <si>
    <t>Court reporter fees-district court discretion.</t>
  </si>
  <si>
    <t>Prohibiting chemical abortions.</t>
  </si>
  <si>
    <t>Personal property-tax exemption.</t>
  </si>
  <si>
    <t>Child abuse-change of sex.</t>
  </si>
  <si>
    <t>Scott</t>
  </si>
  <si>
    <t>SJ0004</t>
  </si>
  <si>
    <t>Phasing out new electric vehicle sales by 2035.</t>
  </si>
  <si>
    <t>Anderson</t>
  </si>
  <si>
    <t>SJ0005</t>
  </si>
  <si>
    <t>Air Force 75th Anniversary.</t>
  </si>
  <si>
    <t>Boner</t>
  </si>
  <si>
    <t>Wild horses and burros-best management practices.</t>
  </si>
  <si>
    <t>Winter</t>
  </si>
  <si>
    <t>S COW:Failed 10-20-1-0-0</t>
  </si>
  <si>
    <t>H09 - Minerals
H02 - Appropriations</t>
  </si>
  <si>
    <t>S08 - Transportation
S02 - Appropriations</t>
  </si>
  <si>
    <t>4-1-0-0-0</t>
  </si>
  <si>
    <t>Voyeurism within enclosed spaces.</t>
  </si>
  <si>
    <t>Clouston</t>
  </si>
  <si>
    <t>Wyoming private employees' retirement savings plan.</t>
  </si>
  <si>
    <t>Law enforcement-canine detection grants. </t>
  </si>
  <si>
    <t>State loan and investment board-task force and study.</t>
  </si>
  <si>
    <t>Wyoming housing trust fund.</t>
  </si>
  <si>
    <t>Electrical installation by licensed electricians.</t>
  </si>
  <si>
    <t>Alcohol sales to licensees.</t>
  </si>
  <si>
    <t>Niemiec</t>
  </si>
  <si>
    <t>Cities and towns-abandoned and nuisance buildings.</t>
  </si>
  <si>
    <t>Sherwood</t>
  </si>
  <si>
    <t>Capital construction amendments.</t>
  </si>
  <si>
    <t>SJ0006</t>
  </si>
  <si>
    <t>Political expenditures.</t>
  </si>
  <si>
    <t>SJ0007</t>
  </si>
  <si>
    <t>Support for Taiwan.</t>
  </si>
  <si>
    <t>Driskill</t>
  </si>
  <si>
    <t>Peer support counseling-confidentiality.</t>
  </si>
  <si>
    <t>Architects practice act-amendments.</t>
  </si>
  <si>
    <t>Pappas</t>
  </si>
  <si>
    <t>Constitutional instruction and examination requirements.</t>
  </si>
  <si>
    <t>SF0115</t>
  </si>
  <si>
    <t>Dental insurance-payment for services.</t>
  </si>
  <si>
    <t>SF0116</t>
  </si>
  <si>
    <t>Protection of lawful commerce in firearms.</t>
  </si>
  <si>
    <t>SF0117</t>
  </si>
  <si>
    <t>Parental rights in education.</t>
  </si>
  <si>
    <t>Minors-sale and purchase of cannabidiol prohibited.</t>
  </si>
  <si>
    <t>Suicide prevention.</t>
  </si>
  <si>
    <t>SF0118</t>
  </si>
  <si>
    <t>Fund balance calculations-federal encumbrances excluded.</t>
  </si>
  <si>
    <t>H10 - Labor
H02 - Appropriations</t>
  </si>
  <si>
    <t>H01 - Judiciary
H02 - Appropriations</t>
  </si>
  <si>
    <t>H03 - Revenue
H02 - Appropriations</t>
  </si>
  <si>
    <t>3-1-1-0-0</t>
  </si>
  <si>
    <t>9-0-0-0-0
7-0-0-0-0</t>
  </si>
  <si>
    <t>31-0-0-0-0</t>
  </si>
  <si>
    <t>27-4-0-0-0</t>
  </si>
  <si>
    <t>30-1-0-0-0</t>
  </si>
  <si>
    <t>Intimidation of election officials-doxing.</t>
  </si>
  <si>
    <t>Mental Health care Access-Collaborative Care Model.</t>
  </si>
  <si>
    <t>5-4-0-0-0</t>
  </si>
  <si>
    <t>S07 - Coprporations</t>
  </si>
  <si>
    <t>7-0-2-0-0</t>
  </si>
  <si>
    <t>3-2-0-0-0</t>
  </si>
  <si>
    <t>59-2-1-0-0</t>
  </si>
  <si>
    <t>48-13-1-0-0</t>
  </si>
  <si>
    <t>21-10-0-0-0</t>
  </si>
  <si>
    <t>22-9-0-0-0</t>
  </si>
  <si>
    <t>25-6-0-0-0</t>
  </si>
  <si>
    <t>26-5-0-0-0</t>
  </si>
  <si>
    <t>23-8-0-0-0</t>
  </si>
  <si>
    <t>61-0-1-0-0</t>
  </si>
  <si>
    <t>Party affiliation changes.</t>
  </si>
  <si>
    <t>Western</t>
  </si>
  <si>
    <t>Notice of annexation.</t>
  </si>
  <si>
    <t>Health mandates-CDC and WHO jurisdiction in Wyoming.</t>
  </si>
  <si>
    <t>Senior citizen district programs and services.</t>
  </si>
  <si>
    <t>Strock</t>
  </si>
  <si>
    <t>Disclosure of sensitive information-law enforcement.</t>
  </si>
  <si>
    <t>Washut</t>
  </si>
  <si>
    <t>Lobbying restrictions.</t>
  </si>
  <si>
    <t>Smith</t>
  </si>
  <si>
    <t>Unlawful trespass signage-taking of wildlife.</t>
  </si>
  <si>
    <t>Provenza</t>
  </si>
  <si>
    <t>Airport liquor licenses-amendment.</t>
  </si>
  <si>
    <t>Walters</t>
  </si>
  <si>
    <t>Protection of health care workers.</t>
  </si>
  <si>
    <t>Early childhood development special districts.</t>
  </si>
  <si>
    <t>Property tax exemption-child care facilities.</t>
  </si>
  <si>
    <t>Life is a Human Right Act.</t>
  </si>
  <si>
    <t>Worker's compensation competitive coverage.</t>
  </si>
  <si>
    <t>Wylie</t>
  </si>
  <si>
    <t>Permanent vehicle registration.</t>
  </si>
  <si>
    <t>Minor party and independent candidates-filing deadline.</t>
  </si>
  <si>
    <t>Locke</t>
  </si>
  <si>
    <t>HB0156</t>
  </si>
  <si>
    <t>Voter identification limitations.</t>
  </si>
  <si>
    <t>Residential property tax cap-amendment.</t>
  </si>
  <si>
    <t>SF0119</t>
  </si>
  <si>
    <t>Defend the guard act-2.</t>
  </si>
  <si>
    <t>SF0120</t>
  </si>
  <si>
    <t>Restoration of civil rights.</t>
  </si>
  <si>
    <t>SF0121</t>
  </si>
  <si>
    <t>Indexing unemployment insurance.</t>
  </si>
  <si>
    <t>SF0122</t>
  </si>
  <si>
    <t>Nonresident workers-vehicle registration extension.</t>
  </si>
  <si>
    <t>SF0123</t>
  </si>
  <si>
    <t>Military dependents-school choice.</t>
  </si>
  <si>
    <t>SF0124</t>
  </si>
  <si>
    <t>Foreign ownership of agricultural land.</t>
  </si>
  <si>
    <t>SF0125</t>
  </si>
  <si>
    <t>Property tax-limiting the maximum taxable value increase.</t>
  </si>
  <si>
    <t>7-2-0-0-0</t>
  </si>
  <si>
    <t>6-3-0-0-0</t>
  </si>
  <si>
    <t>5-3-1-0-0</t>
  </si>
  <si>
    <t>H COW:Failed 12-49-1-0-0</t>
  </si>
  <si>
    <t>HB0157</t>
  </si>
  <si>
    <t>County board dissolution-requirements.</t>
  </si>
  <si>
    <t>HB0158</t>
  </si>
  <si>
    <t>Bid rejection or denial for public works contracting.</t>
  </si>
  <si>
    <t>HB0159</t>
  </si>
  <si>
    <t>Department of fire protection and electrical safety fees.</t>
  </si>
  <si>
    <t>HB0160</t>
  </si>
  <si>
    <t>Drivers license veterans designation replacing DD form 214.</t>
  </si>
  <si>
    <t>Pendergraft</t>
  </si>
  <si>
    <t>HB0161</t>
  </si>
  <si>
    <t>Loan disclosures for guarantors and co-signers.</t>
  </si>
  <si>
    <t>HB0162</t>
  </si>
  <si>
    <t>County optional tax-affordable housing.</t>
  </si>
  <si>
    <t>HB0163</t>
  </si>
  <si>
    <t>Mineral royalties-proportional severance tax refunds.</t>
  </si>
  <si>
    <t>Fed Nat Res</t>
  </si>
  <si>
    <t>HB0164</t>
  </si>
  <si>
    <t>Legal notice publication on websites. </t>
  </si>
  <si>
    <t>HB0165</t>
  </si>
  <si>
    <t>Living organ donor protection.</t>
  </si>
  <si>
    <t>O'Hearn</t>
  </si>
  <si>
    <t>HB0166</t>
  </si>
  <si>
    <t>Lodging sales tax-exemption.</t>
  </si>
  <si>
    <t>HB0167</t>
  </si>
  <si>
    <t>Wyoming teacher shortage loan repayment program.</t>
  </si>
  <si>
    <t>HB0168</t>
  </si>
  <si>
    <t>Innovations in Wyoming Agriculture.</t>
  </si>
  <si>
    <t>HB0169</t>
  </si>
  <si>
    <t>K-12 post secondary education options.</t>
  </si>
  <si>
    <t>HB0170</t>
  </si>
  <si>
    <t>Public funds-reserves and spending policy.</t>
  </si>
  <si>
    <t>HB0171</t>
  </si>
  <si>
    <t>Notice of state land leases and local opportunities.</t>
  </si>
  <si>
    <t>Byron</t>
  </si>
  <si>
    <t>HB0172</t>
  </si>
  <si>
    <t>Evidence preservation.</t>
  </si>
  <si>
    <t>S 3rd Reading:Failed 4-27-0-0-0</t>
  </si>
  <si>
    <t>H04 - Education
H02 - Appropriations</t>
  </si>
  <si>
    <t>Failed
12-49-1-0-0</t>
  </si>
  <si>
    <t>S07 - Corporations
S10 - Labor</t>
  </si>
  <si>
    <t>Failed
4-27-0-0-0</t>
  </si>
  <si>
    <t>60-0-2-0-0</t>
  </si>
  <si>
    <t>7-0-0-0-0</t>
  </si>
  <si>
    <t>37-23-2-0-0</t>
  </si>
  <si>
    <t>8-1-0-0-0</t>
  </si>
  <si>
    <t>6-3-0-0-0
5-2-0-0-0</t>
  </si>
  <si>
    <t>7-1-1-0-0</t>
  </si>
  <si>
    <t>H05 - Agriculture
H02 - Appropriations</t>
  </si>
  <si>
    <t>4-0-0-0-1</t>
  </si>
  <si>
    <t>5-0-0-0-0
4-0-1-0-0</t>
  </si>
  <si>
    <t>56-5-1-0-0</t>
  </si>
  <si>
    <t>23-7-1-0-0</t>
  </si>
  <si>
    <t>28-2-1-0-0</t>
  </si>
  <si>
    <t>30-0-1-0-0</t>
  </si>
  <si>
    <t>29-1-1-0-0</t>
  </si>
  <si>
    <t>26-4-1-0-0</t>
  </si>
  <si>
    <t>21-9-1-0-0</t>
  </si>
  <si>
    <t>H COW:Failed 23-38-1-0-0</t>
  </si>
  <si>
    <t>HB0173</t>
  </si>
  <si>
    <t>Records available to POST.</t>
  </si>
  <si>
    <t>HB0174</t>
  </si>
  <si>
    <t>Homestead exemption-amendments.</t>
  </si>
  <si>
    <t>Andrew</t>
  </si>
  <si>
    <t>HB0175</t>
  </si>
  <si>
    <t>Excused absence-state fair events.</t>
  </si>
  <si>
    <t>HB0176</t>
  </si>
  <si>
    <t>K-12 education standards and assessments.</t>
  </si>
  <si>
    <t>HB0177</t>
  </si>
  <si>
    <t>Expulsion for possession of a deadly weapon.</t>
  </si>
  <si>
    <t>HB0178</t>
  </si>
  <si>
    <t>State land parcels-event hosting.</t>
  </si>
  <si>
    <t>HB0179</t>
  </si>
  <si>
    <t>Medical care for Wyoming communities.</t>
  </si>
  <si>
    <t>HB0180</t>
  </si>
  <si>
    <t>Brucellosis testing-notification requirements.</t>
  </si>
  <si>
    <t>Davis</t>
  </si>
  <si>
    <t>HB0181</t>
  </si>
  <si>
    <t>Online sports wagering-amendments.</t>
  </si>
  <si>
    <t>HB0182</t>
  </si>
  <si>
    <t>Skill based amusement games-amendments.</t>
  </si>
  <si>
    <t>HB0183</t>
  </si>
  <si>
    <t>Pari-mutuel and gaming activities-amendments.</t>
  </si>
  <si>
    <t>HB0184</t>
  </si>
  <si>
    <t>ETS-information security division.</t>
  </si>
  <si>
    <t>HB0185</t>
  </si>
  <si>
    <t>Local government distributions-revisions.</t>
  </si>
  <si>
    <t>HB0186</t>
  </si>
  <si>
    <t>Court appointed attorneys-fee prohibition for minors.</t>
  </si>
  <si>
    <t>HB0187</t>
  </si>
  <si>
    <t>Student eligibility in interscholastic activities-2.</t>
  </si>
  <si>
    <t>HB0188</t>
  </si>
  <si>
    <t>Wolf depredation compensation.</t>
  </si>
  <si>
    <t>HB0189</t>
  </si>
  <si>
    <t>Homeowners associations-display of political campaign signs.</t>
  </si>
  <si>
    <t>HB0190</t>
  </si>
  <si>
    <t>Wyoming value added energy and industrial plan.</t>
  </si>
  <si>
    <t>HB0191</t>
  </si>
  <si>
    <t>Pharmacy benefit manager act enhancements.</t>
  </si>
  <si>
    <t>HB0192</t>
  </si>
  <si>
    <t>Education-K-12 food service program.</t>
  </si>
  <si>
    <t>HB0193</t>
  </si>
  <si>
    <t>Carbon capture energy standards-repeal.</t>
  </si>
  <si>
    <t>Passenger rail service.</t>
  </si>
  <si>
    <t>S COW:Failed 7-23-1-0-0</t>
  </si>
  <si>
    <t>SF0126</t>
  </si>
  <si>
    <t>Barbering and cosmetology practice amendments.</t>
  </si>
  <si>
    <t>SF0127</t>
  </si>
  <si>
    <t>Wyoming Stable Token Act.</t>
  </si>
  <si>
    <t>SF0128</t>
  </si>
  <si>
    <t>Transfer of state lands-exchange.</t>
  </si>
  <si>
    <t>SF0129</t>
  </si>
  <si>
    <t>Background checks-governor's office.</t>
  </si>
  <si>
    <t>Landen</t>
  </si>
  <si>
    <t>SF0130</t>
  </si>
  <si>
    <t>Educational Freedom Act.</t>
  </si>
  <si>
    <t>SF0131</t>
  </si>
  <si>
    <t>Prohibition on delivery of unsolicited ballot forms.</t>
  </si>
  <si>
    <t>SF0132</t>
  </si>
  <si>
    <t>Study of K-12 education program.</t>
  </si>
  <si>
    <t>SF0133</t>
  </si>
  <si>
    <t>Student eligibility in interscholastic sports.</t>
  </si>
  <si>
    <t>SF0134</t>
  </si>
  <si>
    <t>Right to farm-real estate disclosures.</t>
  </si>
  <si>
    <t>Bouchard</t>
  </si>
  <si>
    <t>SF0135</t>
  </si>
  <si>
    <t>Repeal gun free zones-government buildings and meetings.</t>
  </si>
  <si>
    <t>SF0136</t>
  </si>
  <si>
    <t>Property tax relief-assessment rate reduction.</t>
  </si>
  <si>
    <t>Biteman</t>
  </si>
  <si>
    <t>SF0137</t>
  </si>
  <si>
    <t>Subdivisions-fencing requirements.</t>
  </si>
  <si>
    <t>SF0138</t>
  </si>
  <si>
    <t>Unemployment insurance coverage period and reporting.</t>
  </si>
  <si>
    <t>Kolb</t>
  </si>
  <si>
    <t>SF0139</t>
  </si>
  <si>
    <t>Unlawful use of a charge card or debit card.</t>
  </si>
  <si>
    <t>SF0140</t>
  </si>
  <si>
    <t>Building code requirements-refrigerants.</t>
  </si>
  <si>
    <t>SF0141</t>
  </si>
  <si>
    <t>Transportation technology transfer center program funding.</t>
  </si>
  <si>
    <t>SF0142</t>
  </si>
  <si>
    <t>Carbon capture and sequestration.</t>
  </si>
  <si>
    <t>SJ0008</t>
  </si>
  <si>
    <t>Legislative stabilization reserve account-spending limits.</t>
  </si>
  <si>
    <t>SJ0009</t>
  </si>
  <si>
    <t>Right of individual privacy-constitutional amendment.</t>
  </si>
  <si>
    <t>SJ0010</t>
  </si>
  <si>
    <t>Right of health care access-constitutional amendment.</t>
  </si>
  <si>
    <t>SJ0011</t>
  </si>
  <si>
    <t>Convention of states.</t>
  </si>
  <si>
    <t>SJ0012</t>
  </si>
  <si>
    <t>Constitutional amendment-property tax valuation.</t>
  </si>
  <si>
    <t>60-1-1-0-0</t>
  </si>
  <si>
    <t>Do Pass Fail
3-5-1-0-0</t>
  </si>
  <si>
    <t>Failed
23-38-1-0-0</t>
  </si>
  <si>
    <t>H06 - Travel
H02 - Appropriations</t>
  </si>
  <si>
    <t>8-0-1-0-0</t>
  </si>
  <si>
    <t>H04 Education</t>
  </si>
  <si>
    <t>4-1-0-0-0
4-1-0-0-0</t>
  </si>
  <si>
    <t>S01 - Judiciary
S02 - Appropriations</t>
  </si>
  <si>
    <t>5-0-0-0-0
5-0-0-0-0</t>
  </si>
  <si>
    <t>Do Pass Failed
2-3-0-0-0</t>
  </si>
  <si>
    <t>S05 - Agriculture
S02 - Appropriations</t>
  </si>
  <si>
    <t>Failed
7-23-1-0-0</t>
  </si>
  <si>
    <t>53-7-2-0-0</t>
  </si>
  <si>
    <t>35-25-2-0-0</t>
  </si>
  <si>
    <t>46-14-2-0-0</t>
  </si>
  <si>
    <t>55-5-2-0-0</t>
  </si>
  <si>
    <t>33-27-2-0-0</t>
  </si>
  <si>
    <t>46-15-1-0-0</t>
  </si>
  <si>
    <t>Failed
14-14-0-0-3</t>
  </si>
  <si>
    <t>28-3-0-0-0</t>
  </si>
  <si>
    <t>18-13-0-0-0</t>
  </si>
  <si>
    <t>16-15-0-0-0</t>
  </si>
  <si>
    <t>S 3rd Reading:Failed 14-14-0-0-3</t>
  </si>
  <si>
    <t>5-4-0-0-0
7-0-0-0-0</t>
  </si>
  <si>
    <t>S12 - Rules
S02 - Appropriations</t>
  </si>
  <si>
    <t>S07 - Corporations
S02 - Appropriations</t>
  </si>
  <si>
    <t>General government appropriations.</t>
  </si>
  <si>
    <t>HB0194</t>
  </si>
  <si>
    <t>Wyoming freedom scholarship act.</t>
  </si>
  <si>
    <t>HB0195</t>
  </si>
  <si>
    <t>American rescue plan act appropriations-amendments.</t>
  </si>
  <si>
    <t>SF0001</t>
  </si>
  <si>
    <t>General government appropriations-2.</t>
  </si>
  <si>
    <t>S 3rd Reading:Failed 15-16-0-0-0</t>
  </si>
  <si>
    <t>SF0143</t>
  </si>
  <si>
    <t>Wyoming freedom scholarship act-2.</t>
  </si>
  <si>
    <t>SF0144</t>
  </si>
  <si>
    <t>Chloe's law-children gender change prohibition.</t>
  </si>
  <si>
    <t>SF0145</t>
  </si>
  <si>
    <t>State budgeting and reserves.</t>
  </si>
  <si>
    <t>Kinskey</t>
  </si>
  <si>
    <t>SF0146</t>
  </si>
  <si>
    <t>State funded capital construction.</t>
  </si>
  <si>
    <t>36-25-1-0-0</t>
  </si>
  <si>
    <t>35-26-1-0-0</t>
  </si>
  <si>
    <t>49-12-1-0-0</t>
  </si>
  <si>
    <t>37-24-1-0-0</t>
  </si>
  <si>
    <t>8-1-0-0-0
7-0-0-0-0</t>
  </si>
  <si>
    <t>H08 - Transportation
H02 - Appropriations</t>
  </si>
  <si>
    <t>55-6-1-0-0</t>
  </si>
  <si>
    <t>53-8-1-0-0</t>
  </si>
  <si>
    <t>39-22-1-0-0</t>
  </si>
  <si>
    <t>6-2-1-0-0
7-0-0-0-0</t>
  </si>
  <si>
    <t>Failed
15-16-0-0-0</t>
  </si>
  <si>
    <t>4-1-0-0-0
3-2-0-0-0</t>
  </si>
  <si>
    <t>HB0196</t>
  </si>
  <si>
    <t>Wyoming infrastructure protection act.</t>
  </si>
  <si>
    <t>HB0197</t>
  </si>
  <si>
    <t>Defend the guard act.</t>
  </si>
  <si>
    <t>HB0198</t>
  </si>
  <si>
    <t>Civil service commission administration.</t>
  </si>
  <si>
    <t>Conrad</t>
  </si>
  <si>
    <t>HB0199</t>
  </si>
  <si>
    <t>License plate decal-breast cancer awareness.</t>
  </si>
  <si>
    <t>HB0200</t>
  </si>
  <si>
    <t>Nonresident hunting licenses-application fees.</t>
  </si>
  <si>
    <t>Northrup</t>
  </si>
  <si>
    <t>HB0201</t>
  </si>
  <si>
    <t>Hathaway fallen first responder scholarship.</t>
  </si>
  <si>
    <t>HB0202</t>
  </si>
  <si>
    <t>Pilot student loan payments.</t>
  </si>
  <si>
    <t>HB0203</t>
  </si>
  <si>
    <t>PMTF and CSPLF reserve accounts-repeal and simplification.</t>
  </si>
  <si>
    <t>Obermueller</t>
  </si>
  <si>
    <t>HB0204</t>
  </si>
  <si>
    <t>Allowable train lengths.</t>
  </si>
  <si>
    <t>HB0205</t>
  </si>
  <si>
    <t>Ban on teaching and training critical race theory.</t>
  </si>
  <si>
    <t>Bear</t>
  </si>
  <si>
    <t>HB0206</t>
  </si>
  <si>
    <t>State employee child care.</t>
  </si>
  <si>
    <t>HB0207</t>
  </si>
  <si>
    <t>Change in party affiliation.</t>
  </si>
  <si>
    <t>HB0208</t>
  </si>
  <si>
    <t>School foundation program reserve account-investments.</t>
  </si>
  <si>
    <t>HAppropriations</t>
  </si>
  <si>
    <t>HB0209</t>
  </si>
  <si>
    <t>Hathaway scholarship accounts-transfer timing.</t>
  </si>
  <si>
    <t>HB0210</t>
  </si>
  <si>
    <t>Financial institution discrimination.</t>
  </si>
  <si>
    <t>HB0211</t>
  </si>
  <si>
    <t>Ballot harvesting.</t>
  </si>
  <si>
    <t>Olsen</t>
  </si>
  <si>
    <t>HB0212</t>
  </si>
  <si>
    <t>Statutory standing committees-federal review.</t>
  </si>
  <si>
    <t>HB0213</t>
  </si>
  <si>
    <t>Energy production inventory exemption.</t>
  </si>
  <si>
    <t>Burkhart</t>
  </si>
  <si>
    <t>HB0214</t>
  </si>
  <si>
    <t>General regulatory sandbox program.</t>
  </si>
  <si>
    <t>HB0215</t>
  </si>
  <si>
    <t>Property tax exemptions-elderly and veterans.</t>
  </si>
  <si>
    <t>HB0216</t>
  </si>
  <si>
    <t>Residential rental properties-applicability.</t>
  </si>
  <si>
    <t>HB0217</t>
  </si>
  <si>
    <t>Trophy game animal-change to large carnivore game animal.</t>
  </si>
  <si>
    <t>HB0218</t>
  </si>
  <si>
    <t>Jackson hole rodeo and fairgrounds-state historic site.</t>
  </si>
  <si>
    <t>HB0219</t>
  </si>
  <si>
    <t>Voter identification-ballot requests.</t>
  </si>
  <si>
    <t>HB0220</t>
  </si>
  <si>
    <t>Prohibiting pornography in schools.</t>
  </si>
  <si>
    <t>Hornok</t>
  </si>
  <si>
    <t>SF0147</t>
  </si>
  <si>
    <t>Government contracts-labor organization.</t>
  </si>
  <si>
    <t>SF0148</t>
  </si>
  <si>
    <t>Preemption of local firearms regulation.</t>
  </si>
  <si>
    <t>SF0149</t>
  </si>
  <si>
    <t>Enhanced concealed carry permit for improved reciprocity.</t>
  </si>
  <si>
    <t>SF0150</t>
  </si>
  <si>
    <t>Capitol carry.</t>
  </si>
  <si>
    <t>SF0151</t>
  </si>
  <si>
    <t>Wyoming prescription drug transparency act.</t>
  </si>
  <si>
    <t>SF0152</t>
  </si>
  <si>
    <t>Occupational therapist criminal history.</t>
  </si>
  <si>
    <t>SF0153</t>
  </si>
  <si>
    <t>Election security.</t>
  </si>
  <si>
    <t>SF0154</t>
  </si>
  <si>
    <t>Energy authority project financing-refineries.</t>
  </si>
  <si>
    <t>SF0155</t>
  </si>
  <si>
    <t>Education-teacher resources.</t>
  </si>
  <si>
    <t>SF0156</t>
  </si>
  <si>
    <t>Oil and gas forced pooling-good faith negotiations.</t>
  </si>
  <si>
    <t>SJ0013</t>
  </si>
  <si>
    <t>Legislative and executive authority-taxation and spending.</t>
  </si>
  <si>
    <t>SJ0014</t>
  </si>
  <si>
    <t>SF0157</t>
  </si>
  <si>
    <t>SF0158</t>
  </si>
  <si>
    <t>Weed and pest mitigation-tribal inclusion-2.</t>
  </si>
  <si>
    <t>Public employee retirement plan-contributions.</t>
  </si>
  <si>
    <t>HB0221</t>
  </si>
  <si>
    <t>HB0222</t>
  </si>
  <si>
    <t>HB0223</t>
  </si>
  <si>
    <t>Domestic violence prosecution amendments</t>
  </si>
  <si>
    <t>Colorado river advisory committee.</t>
  </si>
  <si>
    <t>Wyoming preschool provider grants.</t>
  </si>
  <si>
    <t>SF0159</t>
  </si>
  <si>
    <t>SF0160</t>
  </si>
  <si>
    <t>SF0161</t>
  </si>
  <si>
    <t>SF0162</t>
  </si>
  <si>
    <t>SF0163</t>
  </si>
  <si>
    <t>SF0164</t>
  </si>
  <si>
    <t>Stop ESG-Eliminate economic boycott act.</t>
  </si>
  <si>
    <t>Tolling authority for I-80.</t>
  </si>
  <si>
    <t>Parental rights-repealing conflicting statute.</t>
  </si>
  <si>
    <t>Grace Smith Medical Freedom Act.</t>
  </si>
  <si>
    <t>Election integrity-primary elections.</t>
  </si>
  <si>
    <t>Public improvement contract requirements-amendments.</t>
  </si>
  <si>
    <t>SF0165</t>
  </si>
  <si>
    <t>Mental health telehealth pilot program.</t>
  </si>
  <si>
    <t>Domestic violence prosecution amendments.</t>
  </si>
  <si>
    <t>HB0224</t>
  </si>
  <si>
    <t>Prohibition on private funds for conducting elections.</t>
  </si>
  <si>
    <t>Singh</t>
  </si>
  <si>
    <t>Brennan</t>
  </si>
  <si>
    <t>HB0225</t>
  </si>
  <si>
    <t>Senior citizen service districts.</t>
  </si>
  <si>
    <t>HB0226</t>
  </si>
  <si>
    <t>Municipal services-recovery actions.</t>
  </si>
  <si>
    <t>HB0227</t>
  </si>
  <si>
    <t>Veterans' property tax exemption-amendments.</t>
  </si>
  <si>
    <t>HB0228</t>
  </si>
  <si>
    <t>Livestock compensation factor.</t>
  </si>
  <si>
    <t>HB0229</t>
  </si>
  <si>
    <t>Electronic payment of sales and use taxes.</t>
  </si>
  <si>
    <t>Larson, JT</t>
  </si>
  <si>
    <t>HB0230</t>
  </si>
  <si>
    <t>Driver license penalties-time limit for imposition.</t>
  </si>
  <si>
    <t>HB0231</t>
  </si>
  <si>
    <t>Public defender funding amendments.</t>
  </si>
  <si>
    <t>HB0232</t>
  </si>
  <si>
    <t>Outfitters and guides-amendments.</t>
  </si>
  <si>
    <t>HB0233</t>
  </si>
  <si>
    <t>Transportation and care of injured police dogs.</t>
  </si>
  <si>
    <t>HB0234</t>
  </si>
  <si>
    <t>Medical Ethics Defense Act.</t>
  </si>
  <si>
    <t>Ottman</t>
  </si>
  <si>
    <t>HB0235</t>
  </si>
  <si>
    <t>School board members-same day swearing in and serving.</t>
  </si>
  <si>
    <t>HB0236</t>
  </si>
  <si>
    <t>Tax exemption-agricultural repair and parts.</t>
  </si>
  <si>
    <t>HB0237</t>
  </si>
  <si>
    <t>Beer Freedom Act.</t>
  </si>
  <si>
    <t>HB0238</t>
  </si>
  <si>
    <t>Probate-discovered property publication requirements.</t>
  </si>
  <si>
    <t>HB0239</t>
  </si>
  <si>
    <t>Vehicle idling-decriminalization.</t>
  </si>
  <si>
    <t>HB0240</t>
  </si>
  <si>
    <t>Ballot initiative process amendments.</t>
  </si>
  <si>
    <t>HB0241</t>
  </si>
  <si>
    <t>Prohibiting sexual relations with persons in police custody.</t>
  </si>
  <si>
    <t>HB0242</t>
  </si>
  <si>
    <t>Consumer merchandise-packaging regulation prohibitions.</t>
  </si>
  <si>
    <t>HB0243</t>
  </si>
  <si>
    <t>Perfection of security interest-required information.</t>
  </si>
  <si>
    <t>HB0244</t>
  </si>
  <si>
    <t>Property tax refund program-rental properties.</t>
  </si>
  <si>
    <t>HB0245</t>
  </si>
  <si>
    <t>Court ordered placement-child support.</t>
  </si>
  <si>
    <t>HB0246</t>
  </si>
  <si>
    <t>Mountain standard time-2.</t>
  </si>
  <si>
    <t>HB0247</t>
  </si>
  <si>
    <t>Trophy game animals-wanton waste.</t>
  </si>
  <si>
    <t>HB0248</t>
  </si>
  <si>
    <t>Vital records-amendments.</t>
  </si>
  <si>
    <t>HB0249</t>
  </si>
  <si>
    <t>Vehicle registration verification.</t>
  </si>
  <si>
    <t>HB0250</t>
  </si>
  <si>
    <t>Stop Red Flags Act.</t>
  </si>
  <si>
    <t>HB0251</t>
  </si>
  <si>
    <t>Absentee ballot return-required information.</t>
  </si>
  <si>
    <t>HB0252</t>
  </si>
  <si>
    <t>Regulation of propane delivery contracts.</t>
  </si>
  <si>
    <t>Common school account-investments and distributions.</t>
  </si>
  <si>
    <t>Permanent mineral trust fund-distributions and investments.</t>
  </si>
  <si>
    <t>Ballot initiative process.</t>
  </si>
  <si>
    <t>Bar and grill liquor license phaseout.</t>
  </si>
  <si>
    <t>SF0166</t>
  </si>
  <si>
    <t>Border wall and sanctuary city transport. </t>
  </si>
  <si>
    <t>SF0167</t>
  </si>
  <si>
    <t>Domestic violence protection hearings-remote appearance.</t>
  </si>
  <si>
    <t>SF0168</t>
  </si>
  <si>
    <t>Alternative teaching certificate.</t>
  </si>
  <si>
    <t>SF0169</t>
  </si>
  <si>
    <t>State shooting complex task force.</t>
  </si>
  <si>
    <t>SF0170</t>
  </si>
  <si>
    <t>Specifying additional beneficial uses of water.</t>
  </si>
  <si>
    <t>SF0171</t>
  </si>
  <si>
    <t>Wyoming second amendment financial privacy act.</t>
  </si>
  <si>
    <t>SF0172</t>
  </si>
  <si>
    <t>Stop ESG-State funds fiduciary duty act.</t>
  </si>
  <si>
    <t>SF0173</t>
  </si>
  <si>
    <t>Financial institutions-similar names.</t>
  </si>
  <si>
    <t>SF0174</t>
  </si>
  <si>
    <t>Wyoming charter school authorizing board.</t>
  </si>
  <si>
    <t>SF0175</t>
  </si>
  <si>
    <t>Hazing.</t>
  </si>
  <si>
    <t>SF0176</t>
  </si>
  <si>
    <t>Solid waste disposal districts-consolidation.</t>
  </si>
  <si>
    <t>SF0177</t>
  </si>
  <si>
    <t>Promoting obscenity-educational exception repeal.</t>
  </si>
  <si>
    <t>SF0178</t>
  </si>
  <si>
    <t>Mountain lion pursuit seasons.</t>
  </si>
  <si>
    <t>SF0179</t>
  </si>
  <si>
    <t>Anti-red flag gun seizure act.</t>
  </si>
  <si>
    <t>SF0180</t>
  </si>
  <si>
    <t>Corner crossing-trespass exception.</t>
  </si>
  <si>
    <t>SF0181</t>
  </si>
  <si>
    <t>Drug induced homicide.</t>
  </si>
  <si>
    <t>SF0182</t>
  </si>
  <si>
    <t>Wyoming firearms research center oversight commission-2.</t>
  </si>
  <si>
    <t>S 3rd Reading:S Bill Reconsideration Motion Failed by Roll Call 9-22-0-0-0</t>
  </si>
  <si>
    <t>School capital construction-constitutional amendment. </t>
  </si>
  <si>
    <t>20-8-0-0-3</t>
  </si>
  <si>
    <t>20-10-1-0-0</t>
  </si>
  <si>
    <t>19-12-0-0-0</t>
  </si>
  <si>
    <t>Failed
12-18-1-0-0</t>
  </si>
  <si>
    <t>Do Pass Fail
4-4-1-0-0</t>
  </si>
  <si>
    <t>Do Pass Failed
1-4-0-0-0</t>
  </si>
  <si>
    <t>6-2-1-0-0</t>
  </si>
  <si>
    <t>HB0253</t>
  </si>
  <si>
    <t>Credit card defense act.</t>
  </si>
  <si>
    <t>HB0254</t>
  </si>
  <si>
    <t>Nonresident anglers-regulatory modifications.</t>
  </si>
  <si>
    <t>HB0255</t>
  </si>
  <si>
    <t>Game and fish-partners.</t>
  </si>
  <si>
    <t>HB0256</t>
  </si>
  <si>
    <t>Property tax holiday.</t>
  </si>
  <si>
    <t>HB0257</t>
  </si>
  <si>
    <t>Mine permit and reclamation plan changes-landowner approval.</t>
  </si>
  <si>
    <t>HB0258</t>
  </si>
  <si>
    <t>Denturist practice act.</t>
  </si>
  <si>
    <t>HB0259</t>
  </si>
  <si>
    <t>Runoff elections.</t>
  </si>
  <si>
    <t>HB0260</t>
  </si>
  <si>
    <t>Wyoming firearms research institute oversight commission.</t>
  </si>
  <si>
    <t>HB0261</t>
  </si>
  <si>
    <t>Breach of the peace within a health care facility.</t>
  </si>
  <si>
    <t>HB0262</t>
  </si>
  <si>
    <t>Wyoming Religious Freedom Restoration Act.</t>
  </si>
  <si>
    <t>HB0263</t>
  </si>
  <si>
    <t>Restoration of voting rights-amendments.</t>
  </si>
  <si>
    <t>SF0183</t>
  </si>
  <si>
    <t>Strangulation of a household member-amendments.</t>
  </si>
  <si>
    <t>HB0264</t>
  </si>
  <si>
    <t>Mining mural.</t>
  </si>
  <si>
    <t>HB0265</t>
  </si>
  <si>
    <t>Public procurement late payments.</t>
  </si>
  <si>
    <t>HB0266</t>
  </si>
  <si>
    <t>Refugee resettlement plan accountability.</t>
  </si>
  <si>
    <t>HB0267</t>
  </si>
  <si>
    <t>Conveyances to United States-right of refusal by state.</t>
  </si>
  <si>
    <t>HB0268</t>
  </si>
  <si>
    <t>Wyoming Consumer Rental-Purchase Agreement Act-amendments.</t>
  </si>
  <si>
    <t>HB0269</t>
  </si>
  <si>
    <t>Workers compensation-attorneys' expenses and costs.</t>
  </si>
  <si>
    <t>Nicholas</t>
  </si>
  <si>
    <t>HB0270</t>
  </si>
  <si>
    <t>Improvement and service districts-limitations.</t>
  </si>
  <si>
    <t>HJ0009</t>
  </si>
  <si>
    <t>Runoff elections-constitutional amendment.</t>
  </si>
  <si>
    <t>HJ0010</t>
  </si>
  <si>
    <t>Political expenditures-2.</t>
  </si>
  <si>
    <t>HJ0011</t>
  </si>
  <si>
    <t>Animal Drug Availability-Wyoming Agriculture.</t>
  </si>
  <si>
    <t>S COW:Failed 9-22-0-0-0</t>
  </si>
  <si>
    <t>38-23-1-0-0</t>
  </si>
  <si>
    <t>24-7-0-0-0</t>
  </si>
  <si>
    <t>29-2-0-0-0</t>
  </si>
  <si>
    <t>Failed
9-22-0-0-0</t>
  </si>
  <si>
    <t>S03 - Revenue
S02 - Appropriations</t>
  </si>
  <si>
    <t>6-3-0-0-0
7-0-0-0-0</t>
  </si>
  <si>
    <t>6-1-0-0-0</t>
  </si>
  <si>
    <t>7-2-0-0-0
6-1-0-0-0</t>
  </si>
  <si>
    <t>HB0271</t>
  </si>
  <si>
    <t>College of agriculture endowment.</t>
  </si>
  <si>
    <t>HB0272</t>
  </si>
  <si>
    <t>Prostitution amendments.</t>
  </si>
  <si>
    <t>HB0273</t>
  </si>
  <si>
    <t>Game and fish trespass-intent.</t>
  </si>
  <si>
    <t>HB0274</t>
  </si>
  <si>
    <t>Internet freedom-prohibiting discrimination.</t>
  </si>
  <si>
    <t>HB0275</t>
  </si>
  <si>
    <t>Highway maintenance equity-electric vehicle metering.</t>
  </si>
  <si>
    <t>HB0276</t>
  </si>
  <si>
    <t>Shed antlers and horns permit.</t>
  </si>
  <si>
    <t>HB0277</t>
  </si>
  <si>
    <t>Vehicle registration e-certificate and grace period.</t>
  </si>
  <si>
    <t>HB0278</t>
  </si>
  <si>
    <t>Public access easements mapping.</t>
  </si>
  <si>
    <t>HB0279</t>
  </si>
  <si>
    <t>Voter identification requirements.</t>
  </si>
  <si>
    <t>HB0280</t>
  </si>
  <si>
    <t>Discrimination prohibition-amendments.</t>
  </si>
  <si>
    <t>HB0281</t>
  </si>
  <si>
    <t>Local government approval for historic site designations.</t>
  </si>
  <si>
    <t>Storer</t>
  </si>
  <si>
    <t>HB0282</t>
  </si>
  <si>
    <t>Critical infrastructure resiliency.</t>
  </si>
  <si>
    <t>HB0283</t>
  </si>
  <si>
    <t>Promoting obscenity-educational exception amendment.</t>
  </si>
  <si>
    <t>HB0284</t>
  </si>
  <si>
    <t>Collection agency regulation-debt buyers.</t>
  </si>
  <si>
    <t>HB0285</t>
  </si>
  <si>
    <t>Landowner hunting coupons-hunts that harvest no animals.</t>
  </si>
  <si>
    <t>HB0286</t>
  </si>
  <si>
    <t>ETS consolidation.</t>
  </si>
  <si>
    <t>HB0287</t>
  </si>
  <si>
    <t>Gaming districts and amendments.</t>
  </si>
  <si>
    <t>HB0288</t>
  </si>
  <si>
    <t>Electrical generation tax and rebate program.</t>
  </si>
  <si>
    <t>HJ0012</t>
  </si>
  <si>
    <t>S 3rd Reading:S Bill Reconsideration Motion Failed by Roll Call 10-21-0-0-0</t>
  </si>
  <si>
    <t>S COW:Failed 9-15-7-0-0</t>
  </si>
  <si>
    <t>S 3rd Reading:S Bill Reconsideration Motion Failed by Roll Call 14-17-0-0-0</t>
  </si>
  <si>
    <t>33-28-1-0-0</t>
  </si>
  <si>
    <t>50-11-1-0-0</t>
  </si>
  <si>
    <t>54-7-1-0-0</t>
  </si>
  <si>
    <t>Failed
9-15-7-0-0</t>
  </si>
  <si>
    <t>S09 - Minerals
S02 - Appropriations</t>
  </si>
  <si>
    <t>S07 - Corporations
S06 - Travel</t>
  </si>
  <si>
    <t>4-3-0-0-0</t>
  </si>
  <si>
    <t>52-9-1-0-0</t>
  </si>
  <si>
    <t>41-20-1-0-0</t>
  </si>
  <si>
    <t>23-6-2-0-0</t>
  </si>
  <si>
    <t>18-12-1-0-0</t>
  </si>
  <si>
    <t>Did Not Consider</t>
  </si>
  <si>
    <t>Died - Not Introduced</t>
  </si>
  <si>
    <t>Land exchanges-notice.</t>
  </si>
  <si>
    <t>S Did not Consider for Introduction</t>
  </si>
  <si>
    <t>H05 - Agriculture
H03 - Revenue</t>
  </si>
  <si>
    <t>H05 - Agriculture
H06 - Travel</t>
  </si>
  <si>
    <t>3-2-0-0-0
5-0-0-0-0</t>
  </si>
  <si>
    <t>5-0-0-0-0
4-1-0-0-0</t>
  </si>
  <si>
    <t>61-1-1-0-0</t>
  </si>
  <si>
    <t>Failed
29-32-1-0-0</t>
  </si>
  <si>
    <t>Failed
3rd Reading</t>
  </si>
  <si>
    <t>56-3-3-0-0</t>
  </si>
  <si>
    <t>18-11-1-0-1</t>
  </si>
  <si>
    <t>25-5-1-0-0</t>
  </si>
  <si>
    <t>H 3rd Reading:Failed 29-32-1-0-0</t>
  </si>
  <si>
    <t>H06 - Travel
H03 - Revenue</t>
  </si>
  <si>
    <t>H07 - Corporations
H04 - Education</t>
  </si>
  <si>
    <t>S04 - Education
S02 - Appropriations</t>
  </si>
  <si>
    <t>S03 - Revenue
S05 - Agriculture</t>
  </si>
  <si>
    <t>S07 - Corporations
S05 - Agriculture</t>
  </si>
  <si>
    <t>37-25-0-0-0</t>
  </si>
  <si>
    <t>56-6-0-0-0</t>
  </si>
  <si>
    <t>61-1-0-0-0</t>
  </si>
  <si>
    <t>Failed
28-34-0-0-0</t>
  </si>
  <si>
    <t>54-8-0-0-0</t>
  </si>
  <si>
    <t>Failed
24-36-2-0-0</t>
  </si>
  <si>
    <t>Failed
16-46-0-0-0</t>
  </si>
  <si>
    <t>H Did not Consider for Introduction</t>
  </si>
  <si>
    <t>H COW:Failed 24-36-2-0-0</t>
  </si>
  <si>
    <t>H 3rd Reading:Failed 28-34-0-0-0</t>
  </si>
  <si>
    <t>H COW:Failed 16-46-0-0-0</t>
  </si>
  <si>
    <t>Do Pass Failed
0-5-0-0-0</t>
  </si>
  <si>
    <t>4-0-1-0-0
4-0-1-0-0</t>
  </si>
  <si>
    <t xml:space="preserve">
5-0-0-0-0</t>
  </si>
  <si>
    <t>S10 - Labor
S06 - Travel</t>
  </si>
  <si>
    <t>Still Alive</t>
  </si>
  <si>
    <t>Representative Larsen, L</t>
  </si>
  <si>
    <t>001-OFFICE OF THE GOVERNOR </t>
  </si>
  <si>
    <t>206-DEPARTMENT OF EDUCATION </t>
  </si>
  <si>
    <t>Representative Zwonitzer, Dn</t>
  </si>
  <si>
    <t>020-DEPARTMENT OF ENVIRONMENTAL QUALITY </t>
  </si>
  <si>
    <t>Representative Larson, JT</t>
  </si>
  <si>
    <t>Representative Davis</t>
  </si>
  <si>
    <t>038-WYOMING GAMING COMMISSION </t>
  </si>
  <si>
    <t>Representative Pendergraft</t>
  </si>
  <si>
    <t>Representative Burkhart</t>
  </si>
  <si>
    <t>Representative Western</t>
  </si>
  <si>
    <t>101-SUPREME COURT </t>
  </si>
  <si>
    <t>Corrected, Adopted</t>
  </si>
  <si>
    <t>Representative Obermueller</t>
  </si>
  <si>
    <t>313-[SCHOOL CAPITAL CONSTRUCTION] </t>
  </si>
  <si>
    <t>Representative Smith</t>
  </si>
  <si>
    <t>321-[ENERGY MATCHING FUNDS] </t>
  </si>
  <si>
    <t>Representative Bear</t>
  </si>
  <si>
    <t>327-[SUPPLEMENTAL APPROPRIATION - GOVERNOR’S PROJECT CONTINGENCIES] </t>
  </si>
  <si>
    <t>329-[EMPLOYEE AND POSITION COMPENSATION II] </t>
  </si>
  <si>
    <t>310-[LIMITATION ON SALARY INCREASE] </t>
  </si>
  <si>
    <t>Representative Zwonitzer, Dv</t>
  </si>
  <si>
    <t>Representative Haroldson</t>
  </si>
  <si>
    <t>Corrected, Failed</t>
  </si>
  <si>
    <t>Corrected, Withdrawn</t>
  </si>
  <si>
    <t>Representative Knapp</t>
  </si>
  <si>
    <t>Representative Locke</t>
  </si>
  <si>
    <t>332-[CAPITOL SQUARE IMPROVEMENTS] </t>
  </si>
  <si>
    <t>Representative Northrup</t>
  </si>
  <si>
    <t>Representative Winter</t>
  </si>
  <si>
    <t>SF0001S2001</t>
  </si>
  <si>
    <t>SF0001S2002</t>
  </si>
  <si>
    <t>SF0001S2003</t>
  </si>
  <si>
    <t>Senator Case</t>
  </si>
  <si>
    <t>SF0001S2004</t>
  </si>
  <si>
    <t>SF0001S2005</t>
  </si>
  <si>
    <t>SF0001S2006</t>
  </si>
  <si>
    <t>Senator Brennan</t>
  </si>
  <si>
    <t>SF0001S2007</t>
  </si>
  <si>
    <t>Senator Hutchings</t>
  </si>
  <si>
    <t>SF0001S2008</t>
  </si>
  <si>
    <t>Senator Nethercott</t>
  </si>
  <si>
    <t>SF0001S2009</t>
  </si>
  <si>
    <t>308-[MAJOR MAINTENANCE FUNDING FOR STATE FACILITIES, UNIVERSITY AND COMMUNITY COLLEGES] </t>
  </si>
  <si>
    <t>309-[DEPARTMENT OF HEALTH CARRYOVER] </t>
  </si>
  <si>
    <t>311-[CONCURRENCE WITH GOVERNOR'S BIENNIAL BUDGET DEVELOPMENT RECOMMENDATIONS] </t>
  </si>
  <si>
    <t>316-[AML FUNDING - REAUTHORIZATION OF PRIOR APPROPRIATIONS] </t>
  </si>
  <si>
    <t>325-[APPROPRIATION TO MATCH FEDERAL INFRASTRUCTURE GRANTS] </t>
  </si>
  <si>
    <t>328-[ENTERPRISE INFLATION] </t>
  </si>
  <si>
    <t>330-[COST ALLOCATION FOR STATE FACILITIES] </t>
  </si>
  <si>
    <t>331-[STATE FAIR MATCHING FUNDS] </t>
  </si>
  <si>
    <t>SF0001S2010</t>
  </si>
  <si>
    <t>SF0001S2011</t>
  </si>
  <si>
    <t>Senator Driskill</t>
  </si>
  <si>
    <t>SF0001S2012</t>
  </si>
  <si>
    <t>SF0001S2013</t>
  </si>
  <si>
    <t>SF0001S2014</t>
  </si>
  <si>
    <t>SF0001S2015</t>
  </si>
  <si>
    <t>Senator Gierau</t>
  </si>
  <si>
    <t>SF0001S2016</t>
  </si>
  <si>
    <t>SF0001S2017</t>
  </si>
  <si>
    <t>SF0001S2018</t>
  </si>
  <si>
    <t>SF0001S2019</t>
  </si>
  <si>
    <t>Senator Cooper</t>
  </si>
  <si>
    <t>SF0001S2020</t>
  </si>
  <si>
    <t>Senator Kinskey</t>
  </si>
  <si>
    <t>SF0001S2021</t>
  </si>
  <si>
    <t>SF0001S2022</t>
  </si>
  <si>
    <t>SF0001S2023</t>
  </si>
  <si>
    <t>SF0001S2024</t>
  </si>
  <si>
    <t>SF0001S2025</t>
  </si>
  <si>
    <t>SF0001S2026</t>
  </si>
  <si>
    <t>SF0001S2027</t>
  </si>
  <si>
    <t>SF0001S2028</t>
  </si>
  <si>
    <t>SF0001S2029</t>
  </si>
  <si>
    <t>SF0001S2030</t>
  </si>
  <si>
    <t>SF0001S2031</t>
  </si>
  <si>
    <t>SF0001S2032</t>
  </si>
  <si>
    <t>SF0001S2033</t>
  </si>
  <si>
    <t>SF0001S2034</t>
  </si>
  <si>
    <t>SF0001S2035</t>
  </si>
  <si>
    <t>SF0001S2036</t>
  </si>
  <si>
    <t>SF0001S2037</t>
  </si>
  <si>
    <t>SF0001S2038</t>
  </si>
  <si>
    <t>SF0001S2039</t>
  </si>
  <si>
    <t>Senator Jones</t>
  </si>
  <si>
    <t>SF0001S2040</t>
  </si>
  <si>
    <t>Senator Schuler</t>
  </si>
  <si>
    <t>SF0001S2041</t>
  </si>
  <si>
    <t>SF0001S2042</t>
  </si>
  <si>
    <t>SF0001S2043</t>
  </si>
  <si>
    <t>SF0001S2044</t>
  </si>
  <si>
    <t>SF0001S2045</t>
  </si>
  <si>
    <t>SF0001S2046</t>
  </si>
  <si>
    <t>Senator Kolb</t>
  </si>
  <si>
    <t>SF0001S2047</t>
  </si>
  <si>
    <t>SF0001S2048</t>
  </si>
  <si>
    <t>SF0001S2049</t>
  </si>
  <si>
    <t>Senator Ide</t>
  </si>
  <si>
    <t>SF0001S2050</t>
  </si>
  <si>
    <t>SF0001S2051</t>
  </si>
  <si>
    <t>SF0001S2052</t>
  </si>
  <si>
    <t>S10 - Labor
S02 - Appropriations</t>
  </si>
  <si>
    <t>8-1-0-0-0
6-0-1-0-0</t>
  </si>
  <si>
    <t>8-1-0-0-0
4-3-0-0-0</t>
  </si>
  <si>
    <t>6-0-1-0-0</t>
  </si>
  <si>
    <t>42-20-0-0-0</t>
  </si>
  <si>
    <t>62-0-0-0-0</t>
  </si>
  <si>
    <t>48-14-0-0-0</t>
  </si>
  <si>
    <t>51-9-2-0-0</t>
  </si>
  <si>
    <t>44-18-0-0-0</t>
  </si>
  <si>
    <t>34-28-0-0-0</t>
  </si>
  <si>
    <t>57-5-0-0-0</t>
  </si>
  <si>
    <t>39-23-0-0-0</t>
  </si>
  <si>
    <t>55-7-0-0-0</t>
  </si>
  <si>
    <t>54-19-0-0-0</t>
  </si>
  <si>
    <t>Failed
21-40-1-0-0</t>
  </si>
  <si>
    <t>Failed
28-32-2-0-0</t>
  </si>
  <si>
    <t>20-11-0-0-0</t>
  </si>
  <si>
    <t>17-14-0-0-0</t>
  </si>
  <si>
    <t>H COW:Failed 28-32-2-0-0</t>
  </si>
  <si>
    <t>H COW:Failed 21-40-1-0-0</t>
  </si>
  <si>
    <t xml:space="preserve">
5-4-0-0-0</t>
  </si>
  <si>
    <t xml:space="preserve">
6-3-0-0-0</t>
  </si>
  <si>
    <t>5-0-0-0-0
3-0-2-0-0</t>
  </si>
  <si>
    <t>4-1-0-0-0
3-0-2-0-0</t>
  </si>
  <si>
    <t>3-2-0-0-0
4-1-0-0-0</t>
  </si>
  <si>
    <t>HB0001H3001</t>
  </si>
  <si>
    <t>004-STATE TREASURER </t>
  </si>
  <si>
    <t>HB0001H3002</t>
  </si>
  <si>
    <t>HB0001H3003</t>
  </si>
  <si>
    <t>Representative Strock</t>
  </si>
  <si>
    <t>010-DEPARTMENT OF AGRICULTURE </t>
  </si>
  <si>
    <t>HB0001H3004</t>
  </si>
  <si>
    <t>037-STATE ENGINEER </t>
  </si>
  <si>
    <t>307-[PERSONAL SERVICES TRANSFERS] </t>
  </si>
  <si>
    <t>HB0001H3005</t>
  </si>
  <si>
    <t>HB0001H3006</t>
  </si>
  <si>
    <t>HB0001H3007</t>
  </si>
  <si>
    <t>Representative Ward</t>
  </si>
  <si>
    <t>HB0001H3008</t>
  </si>
  <si>
    <t>HB0001H3009</t>
  </si>
  <si>
    <t>Representative Sherwood</t>
  </si>
  <si>
    <t>HB0001H3010</t>
  </si>
  <si>
    <t>Representative Nicholas</t>
  </si>
  <si>
    <t>HB0001H3011</t>
  </si>
  <si>
    <t>HB0001H3012</t>
  </si>
  <si>
    <t>HB0001H3013</t>
  </si>
  <si>
    <t>HB0001H3014</t>
  </si>
  <si>
    <t>HB0001H3015</t>
  </si>
  <si>
    <t>HB0001H3016</t>
  </si>
  <si>
    <t>HB0001H3017</t>
  </si>
  <si>
    <t>Representative Lawley</t>
  </si>
  <si>
    <t>Corrected, Corrected, Adopted</t>
  </si>
  <si>
    <t>HB0001H3018</t>
  </si>
  <si>
    <t>Divided</t>
  </si>
  <si>
    <t>HB0001H3018.01</t>
  </si>
  <si>
    <t>Corrected, Corrected, Failed</t>
  </si>
  <si>
    <t>HB0001H3018.02</t>
  </si>
  <si>
    <t>HB0001H3019</t>
  </si>
  <si>
    <t>HB0001H3020</t>
  </si>
  <si>
    <t>HB0001H3021</t>
  </si>
  <si>
    <t>Representative Conrad</t>
  </si>
  <si>
    <t>HB0001H3022</t>
  </si>
  <si>
    <t>HB0001H3023</t>
  </si>
  <si>
    <t>HB0001H3024</t>
  </si>
  <si>
    <t>Representative Hornok</t>
  </si>
  <si>
    <t>HB0001H3025</t>
  </si>
  <si>
    <t>HB0001H3026</t>
  </si>
  <si>
    <t>Representative Provenza</t>
  </si>
  <si>
    <t>HB0001H3027</t>
  </si>
  <si>
    <t>HB0001H3028</t>
  </si>
  <si>
    <t>HB0001H3029</t>
  </si>
  <si>
    <t>080-DEPARTMENT OF CORRECTIONS </t>
  </si>
  <si>
    <t>HB0001H3030</t>
  </si>
  <si>
    <t>Representative Rodriguez-Williams</t>
  </si>
  <si>
    <t>HB0001H3031</t>
  </si>
  <si>
    <t>HB0001H3032</t>
  </si>
  <si>
    <t>HB0001H3033</t>
  </si>
  <si>
    <t>HB0001H3034</t>
  </si>
  <si>
    <t>HB0001H3035</t>
  </si>
  <si>
    <t>HB0001H3036</t>
  </si>
  <si>
    <t>HB0001H3037</t>
  </si>
  <si>
    <t>HB0001H3038</t>
  </si>
  <si>
    <t>HB0001H3039</t>
  </si>
  <si>
    <t>HB0001H3040</t>
  </si>
  <si>
    <t>HB0001H3041</t>
  </si>
  <si>
    <t>HB0001H3042</t>
  </si>
  <si>
    <t>Corrected</t>
  </si>
  <si>
    <t>HB0001H3043</t>
  </si>
  <si>
    <t>HB0001H3044</t>
  </si>
  <si>
    <t>HB0001H3045</t>
  </si>
  <si>
    <t>HB0001H3046</t>
  </si>
  <si>
    <t>045-DEPARTMENT OF TRANSPORTATION</t>
  </si>
  <si>
    <t>Senator Baldwin</t>
  </si>
  <si>
    <t>134-JUDICIAL DISTRICT 9B </t>
  </si>
  <si>
    <t>Senator French</t>
  </si>
  <si>
    <t>SF0001S3020</t>
  </si>
  <si>
    <t>SF0001S3021</t>
  </si>
  <si>
    <t>SF0001S3022</t>
  </si>
  <si>
    <t>SF0001S3023</t>
  </si>
  <si>
    <t>SF0001S3024</t>
  </si>
  <si>
    <t>S01 - Judiciary
S06 - Travel</t>
  </si>
  <si>
    <t>Do Pass Fail
1-6-0-2-0</t>
  </si>
  <si>
    <t>Do Pass Fail
2-7-0-0-0</t>
  </si>
  <si>
    <t>59-1-2-0-0</t>
  </si>
  <si>
    <t>58-2-2-0-0</t>
  </si>
  <si>
    <t>40-21-1-0-0</t>
  </si>
  <si>
    <t>Failed
14-17-0-0-0</t>
  </si>
  <si>
    <t>30-0-0-0-1</t>
  </si>
  <si>
    <t>S 3rd Reading:Failed 14-17-0-0-0</t>
  </si>
  <si>
    <t>Died in Committee</t>
  </si>
  <si>
    <t>17-13-1-0-0</t>
  </si>
  <si>
    <t>H COW:H Did not consider for COW</t>
  </si>
  <si>
    <t>H COW:Failed 23-39-0-0-0</t>
  </si>
  <si>
    <t>H COW:Failed 15-47-0-0-0</t>
  </si>
  <si>
    <t>H COW:Failed 8-53-1-0-0</t>
  </si>
  <si>
    <t>H COW:Failed 27-35-0-0-0</t>
  </si>
  <si>
    <t>S COW:S Did not consider for COW</t>
  </si>
  <si>
    <t>S COW:Failed 12-18-1-0-0</t>
  </si>
  <si>
    <t>Died</t>
  </si>
  <si>
    <t>Died - COW</t>
  </si>
  <si>
    <t>Failed
23-39-0-0-0</t>
  </si>
  <si>
    <t>Failed
15-47-0-0-0</t>
  </si>
  <si>
    <t>Failed
8-53-1-0-0</t>
  </si>
  <si>
    <t>2/6/2023
32-29-0-0-1</t>
  </si>
  <si>
    <t>Failed
27-35-0-0-0</t>
  </si>
  <si>
    <t>Alive</t>
  </si>
  <si>
    <t>36-26-0-0-0</t>
  </si>
  <si>
    <t>45-17-0-0-0</t>
  </si>
  <si>
    <t>6-2-1-0-0-0</t>
  </si>
  <si>
    <t>5-1-1-0-0</t>
  </si>
  <si>
    <t>H:Died in Committee Returned Bill Pursuant to HR 5-4</t>
  </si>
  <si>
    <t>State land leases.</t>
  </si>
  <si>
    <t>S:Died in Committee Returned Bill Pursuant to SR 5-4</t>
  </si>
  <si>
    <t>8-2-0-0-0</t>
  </si>
  <si>
    <t>S05 - Agriculture
S01 - Judiciary</t>
  </si>
  <si>
    <t>Failed
30-32-0-0-0</t>
  </si>
  <si>
    <t>41-21-0-0-0</t>
  </si>
  <si>
    <t>38-24-0-0-0</t>
  </si>
  <si>
    <t>49-13-0-0-0</t>
  </si>
  <si>
    <t>58-4-0-0-0</t>
  </si>
  <si>
    <t>47-15-0-0-0</t>
  </si>
  <si>
    <t>43-19-0-0-0</t>
  </si>
  <si>
    <t>53-9-0-0-0</t>
  </si>
  <si>
    <t>46-16-0-0-0</t>
  </si>
  <si>
    <t>Failed
31-31-0-0-0</t>
  </si>
  <si>
    <t>34-27-0-0-1</t>
  </si>
  <si>
    <t>Failed
37-25-0-0-0</t>
  </si>
  <si>
    <t>H 3rd Reading:Failed 30-32-0-0-0</t>
  </si>
  <si>
    <t>H 3rd Reading:Failed 31-31-0-0-0</t>
  </si>
  <si>
    <t>H 3rd Reading:Failed 37-25-0-0-0</t>
  </si>
  <si>
    <t>Do Pass Fail
2-3-0-0-0</t>
  </si>
  <si>
    <t>S 3rd Reading:Failed 5-26-0-0-0</t>
  </si>
  <si>
    <t>Shed antlers and horns conservation stamp.</t>
  </si>
  <si>
    <t>H COW:Failed 19-43-0-0-0</t>
  </si>
  <si>
    <t>Failed
19-43-0-0-0</t>
  </si>
  <si>
    <t>Failed
5-26-0-0-0</t>
  </si>
  <si>
    <t>S04 - Education
S11 - Rules</t>
  </si>
  <si>
    <t>SEA 001</t>
  </si>
  <si>
    <t>SEA 002</t>
  </si>
  <si>
    <t>SEA 003</t>
  </si>
  <si>
    <t>SEA 004</t>
  </si>
  <si>
    <t>HEA 010</t>
  </si>
  <si>
    <t>HEA 008</t>
  </si>
  <si>
    <t>HEA 007</t>
  </si>
  <si>
    <t>HEA 006</t>
  </si>
  <si>
    <t>HEA 005</t>
  </si>
  <si>
    <t>HEA 004</t>
  </si>
  <si>
    <t>HEA 003</t>
  </si>
  <si>
    <t>HEA 002</t>
  </si>
  <si>
    <t>HEA 001</t>
  </si>
  <si>
    <t>9-0-0-0-0
2-5-0-0-0</t>
  </si>
  <si>
    <t>9-0-0-0-0-0</t>
  </si>
  <si>
    <t>2/10/23</t>
  </si>
  <si>
    <t>Day-care certification requirement amendments.</t>
  </si>
  <si>
    <t>S COW:Failed 8-20-3-0-0</t>
  </si>
  <si>
    <t>H COW:Failed 3-55-4-0-0</t>
  </si>
  <si>
    <t>S05 - Agriculture
S06 - Travel</t>
  </si>
  <si>
    <t>Failed
3-55-4-0-0</t>
  </si>
  <si>
    <t>29-0-0-0-2</t>
  </si>
  <si>
    <t>HEA 012</t>
  </si>
  <si>
    <t>HEA 013</t>
  </si>
  <si>
    <t>HEA 011</t>
  </si>
  <si>
    <t>HEA 009</t>
  </si>
  <si>
    <t>HEA 014</t>
  </si>
  <si>
    <t>Failed
8-20-3-0-0</t>
  </si>
  <si>
    <t>SEA 016</t>
  </si>
  <si>
    <t>SEA 005</t>
  </si>
  <si>
    <t>SEA 015</t>
  </si>
  <si>
    <t>SEA 014</t>
  </si>
  <si>
    <t>SEA 013</t>
  </si>
  <si>
    <t>SEA 006</t>
  </si>
  <si>
    <t>SEA 012</t>
  </si>
  <si>
    <t>SEA 011</t>
  </si>
  <si>
    <t>SEA 010</t>
  </si>
  <si>
    <t>SEA 009</t>
  </si>
  <si>
    <t>SEA 008</t>
  </si>
  <si>
    <t>SEA 007</t>
  </si>
  <si>
    <t>Do Pass Fail
1-4-0-0-0</t>
  </si>
  <si>
    <t>Failed
1-30-0-0-0</t>
  </si>
  <si>
    <t>58-3-1-0-0</t>
  </si>
  <si>
    <t>Failed
12-47-3-0-0</t>
  </si>
  <si>
    <t>H COW:Failed 12-47-3-0-0</t>
  </si>
  <si>
    <t>1-3-1-0-0</t>
  </si>
  <si>
    <t>SEA 023</t>
  </si>
  <si>
    <t>SEA 017</t>
  </si>
  <si>
    <t>HEA 017</t>
  </si>
  <si>
    <t>HEA 019</t>
  </si>
  <si>
    <t>HEA 015</t>
  </si>
  <si>
    <t>HEA 016</t>
  </si>
  <si>
    <t>HEA 018</t>
  </si>
  <si>
    <t>SEA 022</t>
  </si>
  <si>
    <t>SEA 021</t>
  </si>
  <si>
    <t>SEA 018</t>
  </si>
  <si>
    <t>SEA 020</t>
  </si>
  <si>
    <t>SEA 019</t>
  </si>
  <si>
    <t>SEJR 001</t>
  </si>
  <si>
    <t>48-8-6-0-0</t>
  </si>
  <si>
    <t>45-16-1-0-0</t>
  </si>
  <si>
    <t>51-10-1-0-0</t>
  </si>
  <si>
    <t>55-0-7-0-0</t>
  </si>
  <si>
    <t>54-0-8-0-0</t>
  </si>
  <si>
    <t>44-10-8-0-0</t>
  </si>
  <si>
    <t>41-13-8-0-0</t>
  </si>
  <si>
    <t>35-27-0-0-0</t>
  </si>
  <si>
    <t>SEA 029</t>
  </si>
  <si>
    <t>SEA 028</t>
  </si>
  <si>
    <t>SEA 027</t>
  </si>
  <si>
    <t>HEA 030</t>
  </si>
  <si>
    <t>HEA 029</t>
  </si>
  <si>
    <t>HEA 028</t>
  </si>
  <si>
    <t>HEA 027</t>
  </si>
  <si>
    <t>SEA 026</t>
  </si>
  <si>
    <t>SEA 024</t>
  </si>
  <si>
    <t>HEA 023</t>
  </si>
  <si>
    <t>SEA 025</t>
  </si>
  <si>
    <t>HEA 026</t>
  </si>
  <si>
    <t>HEA 025</t>
  </si>
  <si>
    <t>HEA 022</t>
  </si>
  <si>
    <t>HEA 021</t>
  </si>
  <si>
    <t>HEA 020</t>
  </si>
  <si>
    <t>HEA 024</t>
  </si>
  <si>
    <t>Do Pass Fail
2-5-0-0-0</t>
  </si>
  <si>
    <t>S07 - Corporations
S03 - Revenue</t>
  </si>
  <si>
    <t>Failed
11-19-1-0-0</t>
  </si>
  <si>
    <t>59-3-0-0-0</t>
  </si>
  <si>
    <t>SEA 031</t>
  </si>
  <si>
    <t>SEA 032</t>
  </si>
  <si>
    <t>Failed
22-40-0-0-0</t>
  </si>
  <si>
    <t>H07 - Corporations
H02 - Appropriations</t>
  </si>
  <si>
    <t>SEA 037</t>
  </si>
  <si>
    <t>SEA 033</t>
  </si>
  <si>
    <t>SEA 030</t>
  </si>
  <si>
    <t>SEA 034</t>
  </si>
  <si>
    <t>HEA 031</t>
  </si>
  <si>
    <t>HEA 032</t>
  </si>
  <si>
    <t>HEA 033</t>
  </si>
  <si>
    <t>40-22-0-0-0</t>
  </si>
  <si>
    <t>Assigned Chapter Number 2</t>
  </si>
  <si>
    <t>Voter I.D. requirements.</t>
  </si>
  <si>
    <t>S 3rd Reading:Failed 11-19-1-0-0</t>
  </si>
  <si>
    <t>S See Mirror Bill HB0001</t>
  </si>
  <si>
    <t>Assigned Chapter Number 1</t>
  </si>
  <si>
    <t>H 3rd Reading:Failed 22-40-0-0-0</t>
  </si>
  <si>
    <t>HEA 034</t>
  </si>
  <si>
    <t>SEA 036</t>
  </si>
  <si>
    <t>7-2-0-0-0
6-0-1-0-0</t>
  </si>
  <si>
    <t>9-0-0-0-0
5-1-1-0-0</t>
  </si>
  <si>
    <t>Assigned Chapter Number 13</t>
  </si>
  <si>
    <t>Assigned Chapter Number 14</t>
  </si>
  <si>
    <t>Assigned Chapter Number 15</t>
  </si>
  <si>
    <t>Assigned Chapter Number 3</t>
  </si>
  <si>
    <t>Assigned Chapter Number 11</t>
  </si>
  <si>
    <t>Assigned Chapter Number 4</t>
  </si>
  <si>
    <t>Assigned Chapter Number 12</t>
  </si>
  <si>
    <t>Assigned Chapter Number 6</t>
  </si>
  <si>
    <t>Assigned Chapter Number 16</t>
  </si>
  <si>
    <t>Assigned Chapter Number 9</t>
  </si>
  <si>
    <t>Assigned Chapter Number 10</t>
  </si>
  <si>
    <t>Assigned Chapter Number 7</t>
  </si>
  <si>
    <t>Assigned Chapter Number 17</t>
  </si>
  <si>
    <t>Assigned Chapter Number 18</t>
  </si>
  <si>
    <t>Assigned Chapter Number 31</t>
  </si>
  <si>
    <t>Assigned Chapter Number 32</t>
  </si>
  <si>
    <t>Assigned Chapter Number 20</t>
  </si>
  <si>
    <t>Assigned Chapter Number 30</t>
  </si>
  <si>
    <t>Assigned Chapter Number 28</t>
  </si>
  <si>
    <t>Assigned Chapter Number 29</t>
  </si>
  <si>
    <t>Assigned Chapter Number 5</t>
  </si>
  <si>
    <t>Assigned Chapter Number 35</t>
  </si>
  <si>
    <t>Assigned Chapter Number 8</t>
  </si>
  <si>
    <t>Assigned Chapter Number 21</t>
  </si>
  <si>
    <t>Assigned Chapter Number 25</t>
  </si>
  <si>
    <t>Assigned Chapter Number 26</t>
  </si>
  <si>
    <t>Assigned Chapter Number 27</t>
  </si>
  <si>
    <t>Assigned Chapter Number 24</t>
  </si>
  <si>
    <t>Assigned Chapter Number 34</t>
  </si>
  <si>
    <t>Assigned Chapter Number 33</t>
  </si>
  <si>
    <t>Assigned Chapter Number 19</t>
  </si>
  <si>
    <t>Assigned Chapter Number 23</t>
  </si>
  <si>
    <t>Assigned Chapter Number 22</t>
  </si>
  <si>
    <t>27-1-1-0-2</t>
  </si>
  <si>
    <t>27-2-1-0-1</t>
  </si>
  <si>
    <t>26-3-1-0-1</t>
  </si>
  <si>
    <t>S06 - Travel
S02 - Appropriations</t>
  </si>
  <si>
    <t>22-8-1-0-0</t>
  </si>
  <si>
    <t>Failed
2-2-1-0-0</t>
  </si>
  <si>
    <t>Do Pass Fail
1-6-0-0-0</t>
  </si>
  <si>
    <t>HEA 044</t>
  </si>
  <si>
    <t>HEA 040</t>
  </si>
  <si>
    <t>16-14-1-0-0</t>
  </si>
  <si>
    <t>HEA 038</t>
  </si>
  <si>
    <t>HEA 042</t>
  </si>
  <si>
    <t>HEA 045</t>
  </si>
  <si>
    <t>HEA 041</t>
  </si>
  <si>
    <t>HEA 043</t>
  </si>
  <si>
    <t>HEA 039</t>
  </si>
  <si>
    <t>SEA 039</t>
  </si>
  <si>
    <t>SEA 041</t>
  </si>
  <si>
    <t>SEA 040</t>
  </si>
  <si>
    <t>SEA 038</t>
  </si>
  <si>
    <t>51-11-0-0-0</t>
  </si>
  <si>
    <t>33-29-0-0-0</t>
  </si>
  <si>
    <t>Failed
20-38-4-0-0</t>
  </si>
  <si>
    <t>29-11-0-0-0</t>
  </si>
  <si>
    <t>27-0-0-0-4</t>
  </si>
  <si>
    <t>20-7-0-0-4</t>
  </si>
  <si>
    <t>Failed
8-23-0-0-0</t>
  </si>
  <si>
    <t>3-0-2-0-0</t>
  </si>
  <si>
    <t>5-0-0-0-0
3-1-1-0-0</t>
  </si>
  <si>
    <t>50-12-0-0-0</t>
  </si>
  <si>
    <t>S 3rd Reading:Failed 8-23-0-0-0</t>
  </si>
  <si>
    <t>Anesthesiologist assistants licensing. </t>
  </si>
  <si>
    <t>Electricity generation-taxation. </t>
  </si>
  <si>
    <t>Party affiliation changes. </t>
  </si>
  <si>
    <t>Excused absence-state fair events. </t>
  </si>
  <si>
    <t>ETS-information security division. </t>
  </si>
  <si>
    <t>Education-K-12 food service program. </t>
  </si>
  <si>
    <t>Energy production inventory exemption. </t>
  </si>
  <si>
    <t>Improvement and service districts-limitations. </t>
  </si>
  <si>
    <t>Gaming districts and amendments. </t>
  </si>
  <si>
    <t>Medicaid Federal Medical Assistance Percentage-increase. </t>
  </si>
  <si>
    <t>H 3rd Reading:Failed 20-38-4-0-0</t>
  </si>
  <si>
    <t>Educational Freedom Act. </t>
  </si>
  <si>
    <t>Prohibition on delivery of unsolicited ballot forms. </t>
  </si>
  <si>
    <t>Election security. </t>
  </si>
  <si>
    <t>Education-teacher resources. </t>
  </si>
  <si>
    <t>Grace Smith Medical Freedom Act. </t>
  </si>
  <si>
    <t>Election integrity-primary elections. </t>
  </si>
  <si>
    <t>Governor Signed SEJR No. 0001 </t>
  </si>
  <si>
    <t>HEA 037</t>
  </si>
  <si>
    <t>HEA 035</t>
  </si>
  <si>
    <t>HEA 051</t>
  </si>
  <si>
    <t>HEA 056</t>
  </si>
  <si>
    <t>HEA 050</t>
  </si>
  <si>
    <t>HEA 049</t>
  </si>
  <si>
    <t>HEA 036</t>
  </si>
  <si>
    <t>HEA 055</t>
  </si>
  <si>
    <t>HEA 053</t>
  </si>
  <si>
    <t>HEA 052</t>
  </si>
  <si>
    <t>Do Pass Fail
0-5-0-0-0</t>
  </si>
  <si>
    <t>HEA 048</t>
  </si>
  <si>
    <t>HEA 047</t>
  </si>
  <si>
    <t>HEA 054</t>
  </si>
  <si>
    <t>HEA 046</t>
  </si>
  <si>
    <t>SEA 048</t>
  </si>
  <si>
    <t>SEA 045</t>
  </si>
  <si>
    <t>SEA 047</t>
  </si>
  <si>
    <t>SEA 044</t>
  </si>
  <si>
    <t>SEA 043</t>
  </si>
  <si>
    <t>SEA 049</t>
  </si>
  <si>
    <t>SEA 042</t>
  </si>
  <si>
    <t>SEA 050</t>
  </si>
  <si>
    <t>SEA 046</t>
  </si>
  <si>
    <t>Assigned Chapter Number 67</t>
  </si>
  <si>
    <t>Assigned Chapter Number 63</t>
  </si>
  <si>
    <t>Assigned Chapter Number 65</t>
  </si>
  <si>
    <t>Assigned Chapter Number 45</t>
  </si>
  <si>
    <t>Assigned Chapter Number 41</t>
  </si>
  <si>
    <t>Assigned Chapter Number 61</t>
  </si>
  <si>
    <t>Assigned Chapter Number 36</t>
  </si>
  <si>
    <t>Assigned Chapter Number 37</t>
  </si>
  <si>
    <t>Assigned Chapter Number 68</t>
  </si>
  <si>
    <t>Assigned Chapter Number 48</t>
  </si>
  <si>
    <t>Assigned Chapter Number 46</t>
  </si>
  <si>
    <t>Assigned Chapter Number 64</t>
  </si>
  <si>
    <t>Assigned Chapter Number 38</t>
  </si>
  <si>
    <t>Assigned Chapter Number 66</t>
  </si>
  <si>
    <t>Assigned Chapter Number 49</t>
  </si>
  <si>
    <t>Assigned Chapter Number 40</t>
  </si>
  <si>
    <t>Assigned Chapter Number 39</t>
  </si>
  <si>
    <t>Assigned Chapter Number 47</t>
  </si>
  <si>
    <t>Assigned Chapter Number 62</t>
  </si>
  <si>
    <t>Assigned Chapter Number 50</t>
  </si>
  <si>
    <t>S COW:Failed 15-15-1-0-0</t>
  </si>
  <si>
    <t>Assigned Chapter Number 59</t>
  </si>
  <si>
    <t>Assigned Chapter Number 51</t>
  </si>
  <si>
    <t>Assigned Chapter Number 53</t>
  </si>
  <si>
    <t>Assigned Chapter Number 54</t>
  </si>
  <si>
    <t>Assigned Chapter Number 52</t>
  </si>
  <si>
    <t>Assigned Chapter Number 60</t>
  </si>
  <si>
    <t>Assigned Chapter Number 43</t>
  </si>
  <si>
    <t>Assigned Chapter Number 58</t>
  </si>
  <si>
    <t>Assigned Chapter Number 69</t>
  </si>
  <si>
    <t>Assigned Chapter Number 55</t>
  </si>
  <si>
    <t>Assigned Chapter Number 42</t>
  </si>
  <si>
    <t>Assigned Chapter Number 56</t>
  </si>
  <si>
    <t>Assigned Chapter Number 57</t>
  </si>
  <si>
    <t>Assigned Chapter Number 44</t>
  </si>
  <si>
    <t>2/22/2023
19-12-0-0-0</t>
  </si>
  <si>
    <t>Failed
15-15-1-0-0</t>
  </si>
  <si>
    <t>29-1-0-0-1</t>
  </si>
  <si>
    <t>Do Not Pass
5-2-0-0-0</t>
  </si>
  <si>
    <t>9-0-0-0-0
Do Pass Fail
4-3-0-0-0</t>
  </si>
  <si>
    <t>Do Not Pass
7-0-0-0-0</t>
  </si>
  <si>
    <t>56-2-4-0-0</t>
  </si>
  <si>
    <t>57-3-2-0-0</t>
  </si>
  <si>
    <t>54-9-0-0-0</t>
  </si>
  <si>
    <t>60-2-0-0-0</t>
  </si>
  <si>
    <t>SEA 065</t>
  </si>
  <si>
    <t>SEA 056</t>
  </si>
  <si>
    <t>SEA 057</t>
  </si>
  <si>
    <t>Died In Committee</t>
  </si>
  <si>
    <t>SEA 055</t>
  </si>
  <si>
    <t>SEA 066</t>
  </si>
  <si>
    <t>SEA 064</t>
  </si>
  <si>
    <t>SEA 063</t>
  </si>
  <si>
    <t>SEA 062</t>
  </si>
  <si>
    <t>SEA 054</t>
  </si>
  <si>
    <t>SEA 060</t>
  </si>
  <si>
    <t>SEA 059</t>
  </si>
  <si>
    <t>SEA 058</t>
  </si>
  <si>
    <t>SEA 067</t>
  </si>
  <si>
    <t>Failed
10-16-5-0-0</t>
  </si>
  <si>
    <t>HEA 067</t>
  </si>
  <si>
    <t>HEA 0065</t>
  </si>
  <si>
    <t>HEA 068</t>
  </si>
  <si>
    <t>HEA 069</t>
  </si>
  <si>
    <t>HEA 060</t>
  </si>
  <si>
    <t>HEA 066</t>
  </si>
  <si>
    <t>HEA 070</t>
  </si>
  <si>
    <t>19-11-1-0-0</t>
  </si>
  <si>
    <t>Failed
1-4-0-0-0</t>
  </si>
  <si>
    <t>HEA 061</t>
  </si>
  <si>
    <t>HEA 062</t>
  </si>
  <si>
    <t>HEA 063</t>
  </si>
  <si>
    <t>HEA 064</t>
  </si>
  <si>
    <t>JCC02
2/14/2023</t>
  </si>
  <si>
    <t>HEA 071</t>
  </si>
  <si>
    <t>Assigned Chapter Number 73</t>
  </si>
  <si>
    <t>Assigned Chapter Number 77</t>
  </si>
  <si>
    <t>Assigned Chapter Number 75</t>
  </si>
  <si>
    <t>Assigned Chapter Number 70</t>
  </si>
  <si>
    <t>Assigned Chapter Number 74</t>
  </si>
  <si>
    <t>Assigned Chapter Number 76</t>
  </si>
  <si>
    <t>S COW:Failed 10-16-5-0-0</t>
  </si>
  <si>
    <t>Assigned Chapter Number 78</t>
  </si>
  <si>
    <t>Assigned Chapter Number 71</t>
  </si>
  <si>
    <t>Assigned Chapter Number 72</t>
  </si>
  <si>
    <t>16-12-3-0-0</t>
  </si>
  <si>
    <t>SEA 061</t>
  </si>
  <si>
    <t>Not Introduced</t>
  </si>
  <si>
    <t>2+AA241</t>
  </si>
  <si>
    <t>Failed
21-41-0-0-0</t>
  </si>
  <si>
    <t>5-4-0-0-0
4-3-0-0-0</t>
  </si>
  <si>
    <t>6-3-0-0-0
2-7-0-0-0</t>
  </si>
  <si>
    <t>44-17-1-0-0</t>
  </si>
  <si>
    <t>Assigned Chapter Number 81</t>
  </si>
  <si>
    <t>Assigned Chapter Number 83</t>
  </si>
  <si>
    <t>Assigned Chapter Number 82</t>
  </si>
  <si>
    <t>Assigned Chapter Number 91</t>
  </si>
  <si>
    <t>Assigned Chapter Number 87</t>
  </si>
  <si>
    <t>Assigned Chapter Number 85</t>
  </si>
  <si>
    <t>Assigned Chapter Number 88</t>
  </si>
  <si>
    <t>Veto Message Received</t>
  </si>
  <si>
    <t>Assigned Chapter Number 86</t>
  </si>
  <si>
    <t>Assigned Chapter Number 93</t>
  </si>
  <si>
    <t>Assigned Chapter Number 84</t>
  </si>
  <si>
    <t>Assigned Chapter Number 79</t>
  </si>
  <si>
    <t>Assigned Chapter Number 80</t>
  </si>
  <si>
    <t>Assigned Chapter Number 89</t>
  </si>
  <si>
    <t>Assigned Chapter Number 90</t>
  </si>
  <si>
    <t>Assigned Chapter Number 92</t>
  </si>
  <si>
    <t>H COW:Failed 21-41-0-0-0</t>
  </si>
  <si>
    <t>HEA 074</t>
  </si>
  <si>
    <t>8-1-0-0-0
5-1-1-0-0</t>
  </si>
  <si>
    <t>HEA 072</t>
  </si>
  <si>
    <t>HEA 075</t>
  </si>
  <si>
    <t>HEA 077</t>
  </si>
  <si>
    <t>HEA 0783</t>
  </si>
  <si>
    <t>HEA 076</t>
  </si>
  <si>
    <t>SEA 069</t>
  </si>
  <si>
    <t>SEA 068</t>
  </si>
  <si>
    <t>SEA 070</t>
  </si>
  <si>
    <t>SEA 071</t>
  </si>
  <si>
    <t>SEA 072</t>
  </si>
  <si>
    <t>27-2-0-0-2</t>
  </si>
  <si>
    <t>Failed
0-30-1-0-0</t>
  </si>
  <si>
    <t>HEA 079</t>
  </si>
  <si>
    <t>HEA 078</t>
  </si>
  <si>
    <t>54-5-3-0-0</t>
  </si>
  <si>
    <t>59-0-3-0-0</t>
  </si>
  <si>
    <t>Assigned Chapter Number 120</t>
  </si>
  <si>
    <t>Assigned Chapter Number 128</t>
  </si>
  <si>
    <t>Assigned Chapter Number 122</t>
  </si>
  <si>
    <t>Assigned Chapter Number 127</t>
  </si>
  <si>
    <t>Assigned Chapter Number 125</t>
  </si>
  <si>
    <t>Wyoming outdoor recreation and tourism trust fund.</t>
  </si>
  <si>
    <t>Assigned Chapter Number 126</t>
  </si>
  <si>
    <t>Assigned Chapter Number 124</t>
  </si>
  <si>
    <t>Assigned Chapter Number 118</t>
  </si>
  <si>
    <t>Assigned Chapter Number 99</t>
  </si>
  <si>
    <t>Assigned Chapter Number 133</t>
  </si>
  <si>
    <t>Assigned Chapter Number 101</t>
  </si>
  <si>
    <t>Assigned Chapter Number 132</t>
  </si>
  <si>
    <t>Assigned Chapter Number 121</t>
  </si>
  <si>
    <t>Assigned Chapter Number 98</t>
  </si>
  <si>
    <t>Assigned Chapter Number 100</t>
  </si>
  <si>
    <t>Assigned Chapter Number 123</t>
  </si>
  <si>
    <t>Assigned Chapter Number 119</t>
  </si>
  <si>
    <t>Assigned Chapter Number 107</t>
  </si>
  <si>
    <t>Assigned Chapter Number 103</t>
  </si>
  <si>
    <t>Assigned Chapter Number 95</t>
  </si>
  <si>
    <t>Assigned Chapter Number 131</t>
  </si>
  <si>
    <t>Assigned Chapter Number 102</t>
  </si>
  <si>
    <t>Assigned Chapter Number 111</t>
  </si>
  <si>
    <t>Assigned Chapter Number 129</t>
  </si>
  <si>
    <t>Assigned Chapter Number 112</t>
  </si>
  <si>
    <t>Assigned Chapter Number 113</t>
  </si>
  <si>
    <t>Assigned Chapter Number 108</t>
  </si>
  <si>
    <t>Assigned Chapter Number 104</t>
  </si>
  <si>
    <t>Assigned Chapter Number 97</t>
  </si>
  <si>
    <t>Assigned Chapter Number 114</t>
  </si>
  <si>
    <t>Assigned Chapter Number 96</t>
  </si>
  <si>
    <t>Assigned Chapter Number 105</t>
  </si>
  <si>
    <t>Assigned Chapter Number 115</t>
  </si>
  <si>
    <t>Assigned Chapter Number 130</t>
  </si>
  <si>
    <t>Assigned Chapter Number 116</t>
  </si>
  <si>
    <t>Assigned Chapter Number 109</t>
  </si>
  <si>
    <t>Assigned Chapter Number 134</t>
  </si>
  <si>
    <t>Assigned Chapter Number 110</t>
  </si>
  <si>
    <t>Assigned Chapter Number 117</t>
  </si>
  <si>
    <t>Assigned Chapter Number 106</t>
  </si>
  <si>
    <t>HEA 082</t>
  </si>
  <si>
    <t>Chapter 128</t>
  </si>
  <si>
    <t>Chapter 127</t>
  </si>
  <si>
    <t>Chapter 125</t>
  </si>
  <si>
    <t>HEA 081</t>
  </si>
  <si>
    <t>Chapter 126</t>
  </si>
  <si>
    <t>HEA 080</t>
  </si>
  <si>
    <t>Chapter 133</t>
  </si>
  <si>
    <t>Chapter 132</t>
  </si>
  <si>
    <t>Chapter 131</t>
  </si>
  <si>
    <t>Chapter 129</t>
  </si>
  <si>
    <t>SEA 077</t>
  </si>
  <si>
    <t>SEA 074</t>
  </si>
  <si>
    <t>SEA 075</t>
  </si>
  <si>
    <t>Chapter 130</t>
  </si>
  <si>
    <t>SEA 076</t>
  </si>
  <si>
    <t>Chapter 134</t>
  </si>
  <si>
    <t>SEA 073</t>
  </si>
  <si>
    <t>SEJR 002</t>
  </si>
  <si>
    <t>58-0-4-0-0</t>
  </si>
  <si>
    <t>58-1-3-0-0</t>
  </si>
  <si>
    <t>46-12-4-0-0</t>
  </si>
  <si>
    <t>28-1-1-0-1</t>
  </si>
  <si>
    <t>22-7-2-0-0</t>
  </si>
  <si>
    <t>20-9-2-0-0</t>
  </si>
  <si>
    <t>27-3-1-0-0</t>
  </si>
  <si>
    <t>29-0-2-0-0</t>
  </si>
  <si>
    <t>57-4-1-0-0</t>
  </si>
  <si>
    <t>39-21-2-0-0</t>
  </si>
  <si>
    <t>Failed
6-55-1-0-0</t>
  </si>
  <si>
    <t>Failed
2-59-1-0-0</t>
  </si>
  <si>
    <t>SEA 080</t>
  </si>
  <si>
    <t>SEA 081</t>
  </si>
  <si>
    <t>SEA 082</t>
  </si>
  <si>
    <t>SEA 084</t>
  </si>
  <si>
    <t>SEA 083</t>
  </si>
  <si>
    <t>SEA 078</t>
  </si>
  <si>
    <t>SEA 079</t>
  </si>
  <si>
    <t>HEA 083</t>
  </si>
  <si>
    <t>HEA 084</t>
  </si>
  <si>
    <t>S President Signed HEA No. 0078</t>
  </si>
  <si>
    <t>S President Signed HEA No. 0079</t>
  </si>
  <si>
    <t>H Speaker Signed SEA No. 0079</t>
  </si>
  <si>
    <t>H 3rd Reading:Failed 28-32-2-0-0</t>
  </si>
  <si>
    <t>H Speaker Signed SEA No. 0078</t>
  </si>
  <si>
    <t>H Speaker Signed SEA No. 0077</t>
  </si>
  <si>
    <t>H 3rd Reading:Failed 6-55-1-0-0</t>
  </si>
  <si>
    <t>H 3rd Reading:Failed 2-59-1-0-0</t>
  </si>
  <si>
    <t>H 3rd Reading:Failed 23-38-1-0-0</t>
  </si>
  <si>
    <t>40-20-2-0-0</t>
  </si>
  <si>
    <t>SEA 089</t>
  </si>
  <si>
    <t>SEA 085</t>
  </si>
  <si>
    <t>SEA 088</t>
  </si>
  <si>
    <t>SEA 086</t>
  </si>
  <si>
    <t>SEA 087</t>
  </si>
  <si>
    <t>Failed
1-29-1-0-0</t>
  </si>
  <si>
    <t>S President Signed HEA No. 0082</t>
  </si>
  <si>
    <t>S President Signed HEA No. 0083</t>
  </si>
  <si>
    <t>S President Signed HEA No. 0087</t>
  </si>
  <si>
    <t>S President Signed HEA No. 0081</t>
  </si>
  <si>
    <t>S President Signed HEA No. 0080</t>
  </si>
  <si>
    <t>S President Signed HEA No. 0086</t>
  </si>
  <si>
    <t>S President Signed HEA No. 0085</t>
  </si>
  <si>
    <t>H Speaker Signed SEA No. 0089</t>
  </si>
  <si>
    <t>H Speaker Signed SEA No. 0083</t>
  </si>
  <si>
    <t>H Speaker Signed SEA No. 0085</t>
  </si>
  <si>
    <t>H Speaker Signed SEA No. 0091</t>
  </si>
  <si>
    <t>H Speaker Signed SEA No. 0084</t>
  </si>
  <si>
    <t>H Speaker Signed SEA No. 0088</t>
  </si>
  <si>
    <t>H Speaker Signed SEA No. 0090</t>
  </si>
  <si>
    <t>H Speaker Signed SEA No. 0082</t>
  </si>
  <si>
    <t>H Speaker Signed SEA No. 0086</t>
  </si>
  <si>
    <t>H Speaker Signed SEA No. 0087</t>
  </si>
  <si>
    <t>H Speaker Signed SEA No. 0081</t>
  </si>
  <si>
    <t>H Speaker Signed SEA No. 0080</t>
  </si>
  <si>
    <t>Property tax residential property class.</t>
  </si>
  <si>
    <t>HEA 089</t>
  </si>
  <si>
    <t>HEA 090</t>
  </si>
  <si>
    <t>HEA 088</t>
  </si>
  <si>
    <t>SEA 093</t>
  </si>
  <si>
    <t>SEA 092</t>
  </si>
  <si>
    <t>SEA 091</t>
  </si>
  <si>
    <t>SEA 090</t>
  </si>
  <si>
    <t>34-27-1-0-0</t>
  </si>
  <si>
    <t>S: 28-1-2-0-0
H: 42-15-5-0-0</t>
  </si>
  <si>
    <t>SEJR 003</t>
  </si>
  <si>
    <t>H: 42-19-1-0-0
S: 20-9-2-0-0</t>
  </si>
  <si>
    <t>20-41-1-0-0</t>
  </si>
  <si>
    <t>Failed
10-50-2-0-0</t>
  </si>
  <si>
    <t>Failed
4-56-2-0-0</t>
  </si>
  <si>
    <t>H: 44-13-5-0-0</t>
  </si>
  <si>
    <t>Failed
3-59-0-0-0</t>
  </si>
  <si>
    <t>Failed
23-37-2-0-0</t>
  </si>
  <si>
    <t>Failed
0-31-0-0-0</t>
  </si>
  <si>
    <t>Failed
0-29-2-0-0</t>
  </si>
  <si>
    <t>Failed
5-25-1-0-0</t>
  </si>
  <si>
    <t>Failed
0-59-3-0-0</t>
  </si>
  <si>
    <t>H: 58-2-2-0-0
27-0-4-0-0</t>
  </si>
  <si>
    <t>H: 61-0-1-0-0
S: 25-4-0-0-2</t>
  </si>
  <si>
    <t>H: 56-0-6-0-0
S: 28-1-2-0-0</t>
  </si>
  <si>
    <t>Failed
1-61-0-0-0</t>
  </si>
  <si>
    <t>H: 57-4-1-0-0
S: 27-4-0-0-0</t>
  </si>
  <si>
    <t>H: 54-7-1-0-0
S: 19-11-1-0-0</t>
  </si>
  <si>
    <t>S: 19-12-0-0-0
H: 33-29-0-0-0</t>
  </si>
  <si>
    <t>H: 39-17-6-0-0
S: 24-4-3-0-0</t>
  </si>
  <si>
    <t>SEA 094</t>
  </si>
  <si>
    <t>SEA 095</t>
  </si>
  <si>
    <t>F: 0-31-0-0-0
C: 27-1-3-0-0</t>
  </si>
  <si>
    <t>H: 52-3-7-0-0</t>
  </si>
  <si>
    <t>S: 27-1-3-0-0
H: 52-2-8-0-0</t>
  </si>
  <si>
    <t>S: 25-3-3-0-0
H: 48-9-5-0-0</t>
  </si>
  <si>
    <t>SEA 096</t>
  </si>
  <si>
    <t>H: 55-0-7-0-0</t>
  </si>
  <si>
    <t>SEA 097</t>
  </si>
  <si>
    <t>SEA 098</t>
  </si>
  <si>
    <t>S: 26-1-4-0-0
H: 5-50-7-0-0</t>
  </si>
  <si>
    <t>H: 33-24-5-0-0
S: 19-9-3-0-0</t>
  </si>
  <si>
    <t>HEA 091</t>
  </si>
  <si>
    <t>HEA 092</t>
  </si>
  <si>
    <t>HEA 093</t>
  </si>
  <si>
    <t>HEA 094</t>
  </si>
  <si>
    <t>HEA 095</t>
  </si>
  <si>
    <t>Assigned Chapter Number 138</t>
  </si>
  <si>
    <t>Assigned Chapter Number 152</t>
  </si>
  <si>
    <t>Assigned Chapter Number 150</t>
  </si>
  <si>
    <t>Assigned Chapter Number 136</t>
  </si>
  <si>
    <t>S President Signed HEA No. 0089</t>
  </si>
  <si>
    <t>S President Signed HEA No. 0094</t>
  </si>
  <si>
    <t>S President Signed HEA No. 0095</t>
  </si>
  <si>
    <t>S President Signed HEA No. 0093</t>
  </si>
  <si>
    <t>S President Signed HEA No. 0092</t>
  </si>
  <si>
    <t>Assigned Chapter Number 142</t>
  </si>
  <si>
    <t>Assigned Chapter Number 151</t>
  </si>
  <si>
    <t>Assigned Chapter Number 145</t>
  </si>
  <si>
    <t>S President Signed HEA No. 0090</t>
  </si>
  <si>
    <t>S President Signed HEA No. 0088</t>
  </si>
  <si>
    <t>S President Signed HEA No. 0091</t>
  </si>
  <si>
    <t>Assigned Chapter Number 137</t>
  </si>
  <si>
    <t>H postponed indefinitely</t>
  </si>
  <si>
    <t>Assigned Chapter Number 144</t>
  </si>
  <si>
    <t>H Speaker Signed SEA No. 0098</t>
  </si>
  <si>
    <t>S postponed indefinitely</t>
  </si>
  <si>
    <t>H Speaker Signed SEA No. 0096</t>
  </si>
  <si>
    <t>Assigned Chapter Number 135</t>
  </si>
  <si>
    <t>H Speaker Signed SEA No. 0095</t>
  </si>
  <si>
    <t>Assigned Chapter Number 143</t>
  </si>
  <si>
    <t>H Speaker Signed SEA No. 0097</t>
  </si>
  <si>
    <t>Assigned Chapter Number 139</t>
  </si>
  <si>
    <t>Assigned Chapter Number 140</t>
  </si>
  <si>
    <t>Assigned Chapter Number 148</t>
  </si>
  <si>
    <t>H Speaker Signed SEA No. 0093</t>
  </si>
  <si>
    <t>Assigned Chapter Number 149</t>
  </si>
  <si>
    <t>Assigned Chapter Number 141</t>
  </si>
  <si>
    <t>H Speaker Signed SEA No. 0094</t>
  </si>
  <si>
    <t>H Speaker Signed SEA No. 0092</t>
  </si>
  <si>
    <t>Assigned Chapter Number 147</t>
  </si>
  <si>
    <t>Assigned Chapter Number 146</t>
  </si>
  <si>
    <t>Assigned Chapter Number {ChapterNumber}</t>
  </si>
  <si>
    <t>Died in Conference</t>
  </si>
  <si>
    <t>Died - Conference</t>
  </si>
  <si>
    <t>Failed - Conference</t>
  </si>
  <si>
    <t>Colleges UW CTE</t>
  </si>
  <si>
    <t>Governor Veto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</si>
</sst>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%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indexed="8"/>
      <name val="Helvetica"/>
      <family val="2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Garamond"/>
      <family val="1"/>
    </font>
    <font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1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  <diagonal/>
    </border>
    <border>
      <left style="thin">
        <color rgb="FF00FF00"/>
      </left>
      <right/>
      <top style="thin">
        <color rgb="FF00FF00"/>
      </top>
      <bottom style="thin">
        <color rgb="FF00FF00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rgb="FF00FF00"/>
      </right>
      <top style="thin">
        <color rgb="FF00FF00"/>
      </top>
      <bottom style="thin">
        <color rgb="FF00FF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2" fillId="0" borderId="2" xfId="2" applyNumberFormat="1" applyBorder="1">
      <alignment vertical="top" wrapText="1"/>
    </xf>
    <xf numFmtId="49" fontId="2" fillId="3" borderId="1" xfId="2" applyNumberFormat="1" applyFill="1" applyBorder="1">
      <alignment vertical="top" wrapText="1"/>
    </xf>
    <xf numFmtId="0" fontId="2" fillId="0" borderId="0" xfId="2" applyNumberFormat="1" applyBorder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5" applyFont="1"/>
    <xf numFmtId="0" fontId="2" fillId="0" borderId="2" xfId="2" applyNumberFormat="1" applyFill="1" applyBorder="1">
      <alignment vertical="top" wrapText="1"/>
    </xf>
    <xf numFmtId="49" fontId="1" fillId="2" borderId="3" xfId="1" applyNumberFormat="1" applyFill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wrapText="1"/>
    </xf>
    <xf numFmtId="165" fontId="0" fillId="0" borderId="0" xfId="5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49" fontId="6" fillId="3" borderId="1" xfId="2" applyNumberFormat="1" applyFont="1" applyFill="1" applyBorder="1">
      <alignment vertical="top" wrapText="1"/>
    </xf>
    <xf numFmtId="49" fontId="6" fillId="0" borderId="4" xfId="2" applyNumberFormat="1" applyFont="1" applyFill="1" applyBorder="1">
      <alignment vertical="top" wrapText="1"/>
    </xf>
    <xf numFmtId="0" fontId="6" fillId="0" borderId="0" xfId="2" applyNumberFormat="1" applyFont="1" applyBorder="1">
      <alignment vertical="top" wrapText="1"/>
    </xf>
    <xf numFmtId="0" fontId="4" fillId="0" borderId="5" xfId="0" applyFont="1" applyBorder="1" applyAlignment="1">
      <alignment wrapText="1"/>
    </xf>
    <xf numFmtId="164" fontId="6" fillId="0" borderId="0" xfId="2" applyNumberFormat="1" applyFont="1" applyBorder="1">
      <alignment vertical="top" wrapText="1"/>
    </xf>
    <xf numFmtId="49" fontId="6" fillId="3" borderId="6" xfId="2" applyNumberFormat="1" applyFont="1" applyFill="1" applyBorder="1">
      <alignment vertical="top" wrapText="1"/>
    </xf>
    <xf numFmtId="164" fontId="6" fillId="3" borderId="1" xfId="2" applyNumberFormat="1" applyFont="1" applyFill="1" applyBorder="1">
      <alignment vertical="top" wrapText="1"/>
    </xf>
    <xf numFmtId="49" fontId="8" fillId="0" borderId="8" xfId="0" applyNumberFormat="1" applyFont="1" applyBorder="1" applyAlignment="1">
      <alignment vertical="top" wrapText="1"/>
    </xf>
    <xf numFmtId="49" fontId="6" fillId="0" borderId="5" xfId="2" applyNumberFormat="1" applyFont="1" applyFill="1" applyBorder="1">
      <alignment vertical="top" wrapText="1"/>
    </xf>
    <xf numFmtId="0" fontId="6" fillId="0" borderId="2" xfId="2" applyNumberFormat="1" applyFont="1" applyFill="1" applyBorder="1">
      <alignment vertical="top" wrapText="1"/>
    </xf>
    <xf numFmtId="164" fontId="6" fillId="0" borderId="2" xfId="2" applyNumberFormat="1" applyFont="1" applyFill="1" applyBorder="1">
      <alignment vertical="top" wrapText="1"/>
    </xf>
    <xf numFmtId="14" fontId="6" fillId="0" borderId="2" xfId="2" applyNumberFormat="1" applyFont="1" applyFill="1" applyBorder="1">
      <alignment vertical="top" wrapText="1"/>
    </xf>
    <xf numFmtId="49" fontId="6" fillId="0" borderId="2" xfId="2" applyNumberFormat="1" applyFont="1" applyFill="1" applyBorder="1">
      <alignment vertical="top" wrapText="1"/>
    </xf>
    <xf numFmtId="14" fontId="8" fillId="0" borderId="7" xfId="0" applyNumberFormat="1" applyFont="1" applyBorder="1" applyAlignment="1">
      <alignment vertical="top" wrapText="1"/>
    </xf>
    <xf numFmtId="14" fontId="6" fillId="0" borderId="2" xfId="2" applyNumberFormat="1" applyFont="1" applyFill="1" applyBorder="1" applyAlignment="1">
      <alignment horizontal="right" vertical="top" wrapText="1"/>
    </xf>
    <xf numFmtId="14" fontId="6" fillId="0" borderId="2" xfId="2" quotePrefix="1" applyNumberFormat="1" applyFont="1" applyFill="1" applyBorder="1">
      <alignment vertical="top" wrapText="1"/>
    </xf>
    <xf numFmtId="14" fontId="8" fillId="0" borderId="7" xfId="0" applyNumberFormat="1" applyFont="1" applyBorder="1" applyAlignment="1">
      <alignment horizontal="right" vertical="top" wrapText="1"/>
    </xf>
    <xf numFmtId="49" fontId="6" fillId="0" borderId="2" xfId="2" applyNumberFormat="1" applyFont="1" applyFill="1" applyBorder="1" applyAlignment="1">
      <alignment horizontal="right" vertical="top" wrapText="1"/>
    </xf>
    <xf numFmtId="0" fontId="6" fillId="0" borderId="0" xfId="2" applyNumberFormat="1" applyFont="1" applyFill="1" applyBorder="1">
      <alignment vertical="top" wrapText="1"/>
    </xf>
    <xf numFmtId="14" fontId="6" fillId="0" borderId="0" xfId="2" applyNumberFormat="1" applyFont="1" applyFill="1" applyBorder="1">
      <alignment vertical="top" wrapText="1"/>
    </xf>
    <xf numFmtId="0" fontId="6" fillId="0" borderId="5" xfId="2" applyNumberFormat="1" applyFont="1" applyFill="1" applyBorder="1">
      <alignment vertical="top" wrapText="1"/>
    </xf>
    <xf numFmtId="49" fontId="8" fillId="0" borderId="7" xfId="0" applyNumberFormat="1" applyFont="1" applyBorder="1" applyAlignment="1">
      <alignment vertical="top" wrapText="1"/>
    </xf>
    <xf numFmtId="49" fontId="6" fillId="0" borderId="2" xfId="2" applyNumberFormat="1" applyFont="1" applyFill="1" applyBorder="1" applyAlignment="1">
      <alignment horizontal="left" vertical="top" wrapText="1"/>
    </xf>
    <xf numFmtId="49" fontId="6" fillId="2" borderId="3" xfId="2" applyNumberFormat="1" applyFont="1" applyFill="1" applyBorder="1">
      <alignment vertical="top" wrapText="1"/>
    </xf>
    <xf numFmtId="0" fontId="6" fillId="0" borderId="2" xfId="2" applyNumberFormat="1" applyFont="1" applyBorder="1">
      <alignment vertical="top" wrapText="1"/>
    </xf>
    <xf numFmtId="164" fontId="6" fillId="0" borderId="2" xfId="2" applyNumberFormat="1" applyFont="1" applyBorder="1">
      <alignment vertical="top" wrapText="1"/>
    </xf>
    <xf numFmtId="14" fontId="6" fillId="0" borderId="7" xfId="2" applyNumberFormat="1" applyFont="1" applyFill="1" applyBorder="1">
      <alignment vertical="top" wrapText="1"/>
    </xf>
    <xf numFmtId="49" fontId="6" fillId="0" borderId="7" xfId="2" applyNumberFormat="1" applyFont="1" applyFill="1" applyBorder="1">
      <alignment vertical="top" wrapText="1"/>
    </xf>
    <xf numFmtId="49" fontId="6" fillId="0" borderId="0" xfId="2" applyNumberFormat="1" applyFont="1" applyFill="1" applyBorder="1">
      <alignment vertical="top" wrapText="1"/>
    </xf>
    <xf numFmtId="164" fontId="6" fillId="0" borderId="7" xfId="2" applyNumberFormat="1" applyFont="1" applyFill="1" applyBorder="1">
      <alignment vertical="top" wrapText="1"/>
    </xf>
    <xf numFmtId="0" fontId="6" fillId="0" borderId="2" xfId="2" applyFont="1" applyFill="1" applyBorder="1">
      <alignment vertical="top" wrapText="1"/>
    </xf>
    <xf numFmtId="0" fontId="9" fillId="0" borderId="0" xfId="0" applyFont="1" applyAlignment="1">
      <alignment wrapText="1"/>
    </xf>
    <xf numFmtId="0" fontId="8" fillId="0" borderId="0" xfId="0" applyFont="1"/>
    <xf numFmtId="165" fontId="0" fillId="0" borderId="0" xfId="0" applyNumberFormat="1"/>
    <xf numFmtId="164" fontId="6" fillId="3" borderId="6" xfId="2" applyNumberFormat="1" applyFont="1" applyFill="1" applyBorder="1">
      <alignment vertical="top" wrapText="1"/>
    </xf>
    <xf numFmtId="164" fontId="6" fillId="0" borderId="5" xfId="2" applyNumberFormat="1" applyFont="1" applyFill="1" applyBorder="1">
      <alignment vertical="top" wrapText="1"/>
    </xf>
    <xf numFmtId="14" fontId="6" fillId="0" borderId="5" xfId="2" applyNumberFormat="1" applyFont="1" applyFill="1" applyBorder="1">
      <alignment vertical="top" wrapText="1"/>
    </xf>
    <xf numFmtId="164" fontId="6" fillId="0" borderId="5" xfId="2" applyNumberFormat="1" applyFont="1" applyBorder="1">
      <alignment vertical="top" wrapText="1"/>
    </xf>
    <xf numFmtId="0" fontId="1" fillId="0" borderId="0" xfId="1"/>
    <xf numFmtId="164" fontId="6" fillId="0" borderId="0" xfId="2" applyNumberFormat="1" applyFont="1" applyFill="1" applyBorder="1">
      <alignment vertical="top" wrapText="1"/>
    </xf>
    <xf numFmtId="49" fontId="6" fillId="0" borderId="1" xfId="2" applyNumberFormat="1" applyFont="1" applyFill="1" applyBorder="1">
      <alignment vertical="top" wrapText="1"/>
    </xf>
    <xf numFmtId="49" fontId="6" fillId="0" borderId="8" xfId="2" applyNumberFormat="1" applyFont="1" applyFill="1" applyBorder="1">
      <alignment vertical="top" wrapText="1"/>
    </xf>
    <xf numFmtId="0" fontId="1" fillId="0" borderId="0" xfId="1" applyNumberFormat="1" applyFill="1" applyBorder="1" applyAlignment="1">
      <alignment vertical="top" wrapText="1"/>
    </xf>
    <xf numFmtId="0" fontId="6" fillId="0" borderId="0" xfId="2" applyFont="1" applyFill="1" applyBorder="1">
      <alignment vertical="top" wrapText="1"/>
    </xf>
    <xf numFmtId="49" fontId="6" fillId="0" borderId="6" xfId="2" applyNumberFormat="1" applyFont="1" applyFill="1" applyBorder="1">
      <alignment vertical="top" wrapText="1"/>
    </xf>
    <xf numFmtId="164" fontId="6" fillId="0" borderId="1" xfId="2" applyNumberFormat="1" applyFont="1" applyFill="1" applyBorder="1">
      <alignment vertical="top" wrapText="1"/>
    </xf>
    <xf numFmtId="49" fontId="1" fillId="0" borderId="3" xfId="1" applyNumberFormat="1" applyFill="1" applyBorder="1" applyAlignment="1">
      <alignment vertical="top" wrapText="1"/>
    </xf>
    <xf numFmtId="49" fontId="6" fillId="0" borderId="2" xfId="2" quotePrefix="1" applyNumberFormat="1" applyFont="1" applyFill="1" applyBorder="1">
      <alignment vertical="top" wrapText="1"/>
    </xf>
    <xf numFmtId="14" fontId="0" fillId="0" borderId="0" xfId="0" applyNumberFormat="1"/>
    <xf numFmtId="0" fontId="10" fillId="0" borderId="0" xfId="0" applyFont="1"/>
    <xf numFmtId="0" fontId="10" fillId="0" borderId="0" xfId="0" applyFont="1" applyAlignment="1">
      <alignment wrapText="1"/>
    </xf>
    <xf numFmtId="49" fontId="2" fillId="3" borderId="0" xfId="2" applyNumberFormat="1" applyFill="1" applyBorder="1">
      <alignment vertical="top" wrapText="1"/>
    </xf>
    <xf numFmtId="0" fontId="6" fillId="0" borderId="4" xfId="2" applyNumberFormat="1" applyFont="1" applyFill="1" applyBorder="1">
      <alignment vertical="top" wrapText="1"/>
    </xf>
    <xf numFmtId="0" fontId="0" fillId="0" borderId="0" xfId="0" applyAlignment="1">
      <alignment horizontal="center"/>
    </xf>
    <xf numFmtId="14" fontId="8" fillId="0" borderId="2" xfId="0" applyNumberFormat="1" applyFont="1" applyBorder="1" applyAlignment="1">
      <alignment vertical="top" wrapText="1"/>
    </xf>
    <xf numFmtId="49" fontId="8" fillId="0" borderId="5" xfId="0" applyNumberFormat="1" applyFont="1" applyBorder="1" applyAlignment="1">
      <alignment vertical="top" wrapText="1"/>
    </xf>
    <xf numFmtId="14" fontId="8" fillId="0" borderId="0" xfId="0" applyNumberFormat="1" applyFont="1" applyAlignment="1">
      <alignment vertical="top" wrapText="1"/>
    </xf>
    <xf numFmtId="49" fontId="6" fillId="0" borderId="9" xfId="2" applyNumberFormat="1" applyFont="1" applyFill="1" applyBorder="1">
      <alignment vertical="top" wrapText="1"/>
    </xf>
    <xf numFmtId="14" fontId="6" fillId="0" borderId="4" xfId="2" applyNumberFormat="1" applyFont="1" applyFill="1" applyBorder="1">
      <alignment vertical="top" wrapText="1"/>
    </xf>
    <xf numFmtId="14" fontId="6" fillId="4" borderId="7" xfId="2" applyNumberFormat="1" applyFont="1" applyFill="1" applyBorder="1">
      <alignment vertical="top" wrapText="1"/>
    </xf>
    <xf numFmtId="49" fontId="6" fillId="4" borderId="5" xfId="2" applyNumberFormat="1" applyFont="1" applyFill="1" applyBorder="1">
      <alignment vertical="top" wrapText="1"/>
    </xf>
    <xf numFmtId="14" fontId="6" fillId="4" borderId="2" xfId="2" applyNumberFormat="1" applyFont="1" applyFill="1" applyBorder="1">
      <alignment vertical="top" wrapText="1"/>
    </xf>
    <xf numFmtId="164" fontId="8" fillId="0" borderId="7" xfId="0" applyNumberFormat="1" applyFont="1" applyBorder="1" applyAlignment="1">
      <alignment vertical="top" wrapText="1"/>
    </xf>
    <xf numFmtId="14" fontId="8" fillId="4" borderId="7" xfId="0" applyNumberFormat="1" applyFont="1" applyFill="1" applyBorder="1" applyAlignment="1">
      <alignment vertical="top" wrapText="1"/>
    </xf>
    <xf numFmtId="49" fontId="6" fillId="4" borderId="2" xfId="2" applyNumberFormat="1" applyFont="1" applyFill="1" applyBorder="1">
      <alignment vertical="top" wrapText="1"/>
    </xf>
    <xf numFmtId="14" fontId="6" fillId="4" borderId="2" xfId="2" quotePrefix="1" applyNumberFormat="1" applyFont="1" applyFill="1" applyBorder="1">
      <alignment vertical="top" wrapText="1"/>
    </xf>
    <xf numFmtId="164" fontId="6" fillId="4" borderId="7" xfId="2" applyNumberFormat="1" applyFont="1" applyFill="1" applyBorder="1">
      <alignment vertical="top" wrapText="1"/>
    </xf>
    <xf numFmtId="14" fontId="8" fillId="4" borderId="2" xfId="0" applyNumberFormat="1" applyFont="1" applyFill="1" applyBorder="1" applyAlignment="1">
      <alignment vertical="top" wrapText="1"/>
    </xf>
    <xf numFmtId="164" fontId="6" fillId="4" borderId="2" xfId="2" applyNumberFormat="1" applyFont="1" applyFill="1" applyBorder="1">
      <alignment vertical="top" wrapText="1"/>
    </xf>
    <xf numFmtId="49" fontId="8" fillId="0" borderId="10" xfId="0" applyNumberFormat="1" applyFont="1" applyBorder="1" applyAlignment="1">
      <alignment vertical="top" wrapText="1"/>
    </xf>
    <xf numFmtId="49" fontId="8" fillId="5" borderId="8" xfId="0" applyNumberFormat="1" applyFont="1" applyFill="1" applyBorder="1" applyAlignment="1">
      <alignment vertical="top" wrapText="1"/>
    </xf>
    <xf numFmtId="14" fontId="8" fillId="0" borderId="10" xfId="0" applyNumberFormat="1" applyFont="1" applyBorder="1" applyAlignment="1">
      <alignment vertical="top" wrapText="1"/>
    </xf>
    <xf numFmtId="49" fontId="6" fillId="6" borderId="5" xfId="2" applyNumberFormat="1" applyFont="1" applyFill="1" applyBorder="1">
      <alignment vertical="top" wrapText="1"/>
    </xf>
    <xf numFmtId="49" fontId="8" fillId="7" borderId="8" xfId="0" applyNumberFormat="1" applyFont="1" applyFill="1" applyBorder="1" applyAlignment="1">
      <alignment vertical="top" wrapText="1"/>
    </xf>
    <xf numFmtId="0" fontId="1" fillId="0" borderId="0" xfId="1"/>
    <xf numFmtId="0" fontId="5" fillId="0" borderId="0" xfId="0" applyFont="1"/>
    <xf numFmtId="0" fontId="0" fillId="0" borderId="0" xfId="0" applyNumberFormat="1"/>
  </cellXfs>
  <cellStyles count="6">
    <cellStyle name="Followed Hyperlink" xfId="3" builtinId="9" hidden="1"/>
    <cellStyle name="Followed Hyperlink" xfId="4" builtinId="9" hidden="1"/>
    <cellStyle name="Hyperlink" xfId="1" builtinId="8"/>
    <cellStyle name="Normal" xfId="0" builtinId="0"/>
    <cellStyle name="Normal 2" xfId="2" xr:uid="{00000000-0005-0000-0000-000004000000}"/>
    <cellStyle name="Percent" xfId="5" builtinId="5"/>
  </cellStyles>
  <dxfs count="52"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alignment horizontal="center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[Session Bill Tracker 2023.xlsx]Category Summary!PivotTable1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8116360454943131E-2"/>
          <c:y val="5.0925925925925923E-2"/>
          <c:w val="0.91777340332458446"/>
          <c:h val="0.650038907458142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'Category Summary'!$G$1:$G$2</c:f>
              <c:strCache>
                <c:ptCount val="1"/>
                <c:pt idx="0">
                  <c:v>House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'Category Summary'!$F$3:$F$41</c:f>
              <c:strCache>
                <c:ptCount val="38"/>
                <c:pt idx="0">
                  <c:v>Social Issues</c:v>
                </c:pt>
                <c:pt idx="1">
                  <c:v>Govt Admin</c:v>
                </c:pt>
                <c:pt idx="2">
                  <c:v>Taxation</c:v>
                </c:pt>
                <c:pt idx="3">
                  <c:v>Elections</c:v>
                </c:pt>
                <c:pt idx="4">
                  <c:v>Crimes and Offenses</c:v>
                </c:pt>
                <c:pt idx="5">
                  <c:v>Education</c:v>
                </c:pt>
                <c:pt idx="6">
                  <c:v>Govt Finance</c:v>
                </c:pt>
                <c:pt idx="7">
                  <c:v>Public Health</c:v>
                </c:pt>
                <c:pt idx="8">
                  <c:v>Motor Vehicles</c:v>
                </c:pt>
                <c:pt idx="9">
                  <c:v>Game and Fish</c:v>
                </c:pt>
                <c:pt idx="10">
                  <c:v>School Finance</c:v>
                </c:pt>
                <c:pt idx="11">
                  <c:v>Commerce</c:v>
                </c:pt>
                <c:pt idx="12">
                  <c:v>Judiciary</c:v>
                </c:pt>
                <c:pt idx="13">
                  <c:v>Public Lands</c:v>
                </c:pt>
                <c:pt idx="14">
                  <c:v>Insurance</c:v>
                </c:pt>
                <c:pt idx="15">
                  <c:v>Professions and Occupations</c:v>
                </c:pt>
                <c:pt idx="16">
                  <c:v>Military</c:v>
                </c:pt>
                <c:pt idx="17">
                  <c:v>Civil Law</c:v>
                </c:pt>
                <c:pt idx="18">
                  <c:v>Amendment</c:v>
                </c:pt>
                <c:pt idx="19">
                  <c:v>Natural Resources</c:v>
                </c:pt>
                <c:pt idx="20">
                  <c:v>Transportation</c:v>
                </c:pt>
                <c:pt idx="21">
                  <c:v>Agriculture</c:v>
                </c:pt>
                <c:pt idx="22">
                  <c:v>Resolutions</c:v>
                </c:pt>
                <c:pt idx="23">
                  <c:v>Colleges UW CTE</c:v>
                </c:pt>
                <c:pt idx="24">
                  <c:v>Special Districts</c:v>
                </c:pt>
                <c:pt idx="25">
                  <c:v>Parks and Recreation</c:v>
                </c:pt>
                <c:pt idx="26">
                  <c:v>Water</c:v>
                </c:pt>
                <c:pt idx="27">
                  <c:v>Public Safety</c:v>
                </c:pt>
                <c:pt idx="28">
                  <c:v>Legislature</c:v>
                </c:pt>
                <c:pt idx="29">
                  <c:v>Alcoholic Beverages</c:v>
                </c:pt>
                <c:pt idx="30">
                  <c:v>Utilities</c:v>
                </c:pt>
                <c:pt idx="31">
                  <c:v>Tribal</c:v>
                </c:pt>
                <c:pt idx="32">
                  <c:v>Real Property</c:v>
                </c:pt>
                <c:pt idx="33">
                  <c:v>Gaming</c:v>
                </c:pt>
                <c:pt idx="34">
                  <c:v>Economic Development</c:v>
                </c:pt>
                <c:pt idx="35">
                  <c:v>Budget</c:v>
                </c:pt>
                <c:pt idx="36">
                  <c:v>Corporations</c:v>
                </c:pt>
                <c:pt idx="37">
                  <c:v>Commemoration</c:v>
                </c:pt>
              </c:strCache>
            </c:strRef>
          </c:cat>
          <c:val>
            <c:numRef>
              <c:f>'Category Summary'!$G$3:$G$41</c:f>
              <c:numCache>
                <c:formatCode>General</c:formatCode>
                <c:ptCount val="38"/>
                <c:pt idx="0">
                  <c:v>29</c:v>
                </c:pt>
                <c:pt idx="1">
                  <c:v>29</c:v>
                </c:pt>
                <c:pt idx="2">
                  <c:v>20</c:v>
                </c:pt>
                <c:pt idx="3">
                  <c:v>21</c:v>
                </c:pt>
                <c:pt idx="4">
                  <c:v>15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8</c:v>
                </c:pt>
                <c:pt idx="11">
                  <c:v>6</c:v>
                </c:pt>
                <c:pt idx="12">
                  <c:v>8</c:v>
                </c:pt>
                <c:pt idx="13">
                  <c:v>10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  <c:pt idx="27">
                  <c:v>5</c:v>
                </c:pt>
                <c:pt idx="28">
                  <c:v>4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2-CE45-A17F-4A6A4C392E71}"/>
            </c:ext>
          </c:extLst>
        </c:ser>
        <c:ser>
          <c:idx val="1"/>
          <c:order val="1"/>
          <c:tx>
            <c:strRef>
              <c:f>'Category Summary'!$H$1:$H$2</c:f>
              <c:strCache>
                <c:ptCount val="1"/>
                <c:pt idx="0">
                  <c:v>Senate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'Category Summary'!$F$3:$F$41</c:f>
              <c:strCache>
                <c:ptCount val="38"/>
                <c:pt idx="0">
                  <c:v>Social Issues</c:v>
                </c:pt>
                <c:pt idx="1">
                  <c:v>Govt Admin</c:v>
                </c:pt>
                <c:pt idx="2">
                  <c:v>Taxation</c:v>
                </c:pt>
                <c:pt idx="3">
                  <c:v>Elections</c:v>
                </c:pt>
                <c:pt idx="4">
                  <c:v>Crimes and Offenses</c:v>
                </c:pt>
                <c:pt idx="5">
                  <c:v>Education</c:v>
                </c:pt>
                <c:pt idx="6">
                  <c:v>Govt Finance</c:v>
                </c:pt>
                <c:pt idx="7">
                  <c:v>Public Health</c:v>
                </c:pt>
                <c:pt idx="8">
                  <c:v>Motor Vehicles</c:v>
                </c:pt>
                <c:pt idx="9">
                  <c:v>Game and Fish</c:v>
                </c:pt>
                <c:pt idx="10">
                  <c:v>School Finance</c:v>
                </c:pt>
                <c:pt idx="11">
                  <c:v>Commerce</c:v>
                </c:pt>
                <c:pt idx="12">
                  <c:v>Judiciary</c:v>
                </c:pt>
                <c:pt idx="13">
                  <c:v>Public Lands</c:v>
                </c:pt>
                <c:pt idx="14">
                  <c:v>Insurance</c:v>
                </c:pt>
                <c:pt idx="15">
                  <c:v>Professions and Occupations</c:v>
                </c:pt>
                <c:pt idx="16">
                  <c:v>Military</c:v>
                </c:pt>
                <c:pt idx="17">
                  <c:v>Civil Law</c:v>
                </c:pt>
                <c:pt idx="18">
                  <c:v>Amendment</c:v>
                </c:pt>
                <c:pt idx="19">
                  <c:v>Natural Resources</c:v>
                </c:pt>
                <c:pt idx="20">
                  <c:v>Transportation</c:v>
                </c:pt>
                <c:pt idx="21">
                  <c:v>Agriculture</c:v>
                </c:pt>
                <c:pt idx="22">
                  <c:v>Resolutions</c:v>
                </c:pt>
                <c:pt idx="23">
                  <c:v>Colleges UW CTE</c:v>
                </c:pt>
                <c:pt idx="24">
                  <c:v>Special Districts</c:v>
                </c:pt>
                <c:pt idx="25">
                  <c:v>Parks and Recreation</c:v>
                </c:pt>
                <c:pt idx="26">
                  <c:v>Water</c:v>
                </c:pt>
                <c:pt idx="27">
                  <c:v>Public Safety</c:v>
                </c:pt>
                <c:pt idx="28">
                  <c:v>Legislature</c:v>
                </c:pt>
                <c:pt idx="29">
                  <c:v>Alcoholic Beverages</c:v>
                </c:pt>
                <c:pt idx="30">
                  <c:v>Utilities</c:v>
                </c:pt>
                <c:pt idx="31">
                  <c:v>Tribal</c:v>
                </c:pt>
                <c:pt idx="32">
                  <c:v>Real Property</c:v>
                </c:pt>
                <c:pt idx="33">
                  <c:v>Gaming</c:v>
                </c:pt>
                <c:pt idx="34">
                  <c:v>Economic Development</c:v>
                </c:pt>
                <c:pt idx="35">
                  <c:v>Budget</c:v>
                </c:pt>
                <c:pt idx="36">
                  <c:v>Corporations</c:v>
                </c:pt>
                <c:pt idx="37">
                  <c:v>Commemoration</c:v>
                </c:pt>
              </c:strCache>
            </c:strRef>
          </c:cat>
          <c:val>
            <c:numRef>
              <c:f>'Category Summary'!$H$3:$H$41</c:f>
              <c:numCache>
                <c:formatCode>General</c:formatCode>
                <c:ptCount val="38"/>
                <c:pt idx="0">
                  <c:v>24</c:v>
                </c:pt>
                <c:pt idx="1">
                  <c:v>13</c:v>
                </c:pt>
                <c:pt idx="2">
                  <c:v>10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2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1</c:v>
                </c:pt>
                <c:pt idx="35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89-A049-A91D-E4BF4E063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7151535"/>
        <c:axId val="1017558319"/>
      </c:barChart>
      <c:catAx>
        <c:axId val="101715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558319"/>
        <c:crosses val="autoZero"/>
        <c:auto val="1"/>
        <c:lblAlgn val="ctr"/>
        <c:lblOffset val="100"/>
        <c:noMultiLvlLbl val="0"/>
      </c:catAx>
      <c:valAx>
        <c:axId val="1017558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15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6073322973553"/>
          <c:y val="4.5674264401160375E-2"/>
          <c:w val="9.6691846103506729E-2"/>
          <c:h val="0.1292789059262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[Session Bill Tracker 2023.xlsx]Category Summary!PivotTable2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B050"/>
          </a:solidFill>
          <a:ln>
            <a:noFill/>
          </a:ln>
          <a:effectLst/>
        </c:spPr>
      </c:pivotFmt>
      <c:pivotFmt>
        <c:idx val="7"/>
        <c:spPr>
          <a:solidFill>
            <a:srgbClr val="00B050"/>
          </a:solidFill>
          <a:ln>
            <a:noFill/>
          </a:ln>
          <a:effectLst/>
        </c:spPr>
      </c:pivotFmt>
      <c:pivotFmt>
        <c:idx val="8"/>
        <c:spPr>
          <a:solidFill>
            <a:srgbClr val="00B050"/>
          </a:solidFill>
          <a:ln>
            <a:noFill/>
          </a:ln>
          <a:effectLst/>
        </c:spPr>
      </c:pivotFmt>
      <c:pivotFmt>
        <c:idx val="9"/>
        <c:spPr>
          <a:solidFill>
            <a:srgbClr val="00B050"/>
          </a:solidFill>
          <a:ln>
            <a:noFill/>
          </a:ln>
          <a:effectLst/>
        </c:spPr>
      </c:pivotFmt>
      <c:pivotFmt>
        <c:idx val="10"/>
        <c:spPr>
          <a:solidFill>
            <a:srgbClr val="00B050"/>
          </a:solidFill>
          <a:ln>
            <a:noFill/>
          </a:ln>
          <a:effectLst/>
        </c:spPr>
      </c:pivotFmt>
      <c:pivotFmt>
        <c:idx val="11"/>
        <c:spPr>
          <a:solidFill>
            <a:srgbClr val="00B050"/>
          </a:solidFill>
          <a:ln>
            <a:noFill/>
          </a:ln>
          <a:effectLst/>
        </c:spPr>
      </c:pivotFmt>
      <c:pivotFmt>
        <c:idx val="12"/>
        <c:spPr>
          <a:solidFill>
            <a:srgbClr val="00B050"/>
          </a:solidFill>
          <a:ln>
            <a:noFill/>
          </a:ln>
          <a:effectLst/>
        </c:spPr>
      </c:pivotFmt>
      <c:pivotFmt>
        <c:idx val="13"/>
        <c:spPr>
          <a:solidFill>
            <a:srgbClr val="00B050"/>
          </a:solidFill>
          <a:ln>
            <a:noFill/>
          </a:ln>
          <a:effectLst/>
        </c:spPr>
      </c:pivotFmt>
      <c:pivotFmt>
        <c:idx val="14"/>
        <c:spPr>
          <a:solidFill>
            <a:srgbClr val="00B050"/>
          </a:solidFill>
          <a:ln>
            <a:noFill/>
          </a:ln>
          <a:effectLst/>
        </c:spPr>
      </c:pivotFmt>
      <c:pivotFmt>
        <c:idx val="15"/>
        <c:spPr>
          <a:solidFill>
            <a:srgbClr val="00B050"/>
          </a:solidFill>
          <a:ln>
            <a:noFill/>
          </a:ln>
          <a:effectLst/>
        </c:spPr>
      </c:pivotFmt>
      <c:pivotFmt>
        <c:idx val="16"/>
        <c:spPr>
          <a:solidFill>
            <a:srgbClr val="00B050"/>
          </a:solidFill>
          <a:ln>
            <a:noFill/>
          </a:ln>
          <a:effectLst/>
        </c:spPr>
      </c:pivotFmt>
      <c:pivotFmt>
        <c:idx val="17"/>
        <c:spPr>
          <a:solidFill>
            <a:srgbClr val="00B050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4500654000895652E-2"/>
          <c:y val="4.655354427512224E-2"/>
          <c:w val="0.94319746016596406"/>
          <c:h val="0.602697642670827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'Category Summary'!$P$1:$P$2</c:f>
              <c:strCache>
                <c:ptCount val="1"/>
                <c:pt idx="0">
                  <c:v>Fail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'Category Summary'!$O$3:$O$41</c:f>
              <c:strCache>
                <c:ptCount val="38"/>
                <c:pt idx="0">
                  <c:v>Social Issues</c:v>
                </c:pt>
                <c:pt idx="1">
                  <c:v>Govt Admin</c:v>
                </c:pt>
                <c:pt idx="2">
                  <c:v>Taxation</c:v>
                </c:pt>
                <c:pt idx="3">
                  <c:v>Elections</c:v>
                </c:pt>
                <c:pt idx="4">
                  <c:v>Crimes and Offenses</c:v>
                </c:pt>
                <c:pt idx="5">
                  <c:v>Education</c:v>
                </c:pt>
                <c:pt idx="6">
                  <c:v>Govt Finance</c:v>
                </c:pt>
                <c:pt idx="7">
                  <c:v>Public Health</c:v>
                </c:pt>
                <c:pt idx="8">
                  <c:v>Motor Vehicles</c:v>
                </c:pt>
                <c:pt idx="9">
                  <c:v>Game and Fish</c:v>
                </c:pt>
                <c:pt idx="10">
                  <c:v>School Finance</c:v>
                </c:pt>
                <c:pt idx="11">
                  <c:v>Commerce</c:v>
                </c:pt>
                <c:pt idx="12">
                  <c:v>Judiciary</c:v>
                </c:pt>
                <c:pt idx="13">
                  <c:v>Public Lands</c:v>
                </c:pt>
                <c:pt idx="14">
                  <c:v>Insurance</c:v>
                </c:pt>
                <c:pt idx="15">
                  <c:v>Professions and Occupations</c:v>
                </c:pt>
                <c:pt idx="16">
                  <c:v>Military</c:v>
                </c:pt>
                <c:pt idx="17">
                  <c:v>Civil Law</c:v>
                </c:pt>
                <c:pt idx="18">
                  <c:v>Amendment</c:v>
                </c:pt>
                <c:pt idx="19">
                  <c:v>Agriculture</c:v>
                </c:pt>
                <c:pt idx="20">
                  <c:v>Transportation</c:v>
                </c:pt>
                <c:pt idx="21">
                  <c:v>Natural Resources</c:v>
                </c:pt>
                <c:pt idx="22">
                  <c:v>Resolutions</c:v>
                </c:pt>
                <c:pt idx="23">
                  <c:v>Special Districts</c:v>
                </c:pt>
                <c:pt idx="24">
                  <c:v>Colleges UW CTE</c:v>
                </c:pt>
                <c:pt idx="25">
                  <c:v>Utilities</c:v>
                </c:pt>
                <c:pt idx="26">
                  <c:v>Alcoholic Beverages</c:v>
                </c:pt>
                <c:pt idx="27">
                  <c:v>Water</c:v>
                </c:pt>
                <c:pt idx="28">
                  <c:v>Public Safety</c:v>
                </c:pt>
                <c:pt idx="29">
                  <c:v>Parks and Recreation</c:v>
                </c:pt>
                <c:pt idx="30">
                  <c:v>Legislature</c:v>
                </c:pt>
                <c:pt idx="31">
                  <c:v>Tribal</c:v>
                </c:pt>
                <c:pt idx="32">
                  <c:v>Gaming</c:v>
                </c:pt>
                <c:pt idx="33">
                  <c:v>Real Property</c:v>
                </c:pt>
                <c:pt idx="34">
                  <c:v>Economic Development</c:v>
                </c:pt>
                <c:pt idx="35">
                  <c:v>Budget</c:v>
                </c:pt>
                <c:pt idx="36">
                  <c:v>Corporations</c:v>
                </c:pt>
                <c:pt idx="37">
                  <c:v>Commemoration</c:v>
                </c:pt>
              </c:strCache>
            </c:strRef>
          </c:cat>
          <c:val>
            <c:numRef>
              <c:f>'Category Summary'!$P$3:$P$41</c:f>
              <c:numCache>
                <c:formatCode>General</c:formatCode>
                <c:ptCount val="38"/>
                <c:pt idx="0">
                  <c:v>48</c:v>
                </c:pt>
                <c:pt idx="1">
                  <c:v>25</c:v>
                </c:pt>
                <c:pt idx="2">
                  <c:v>25</c:v>
                </c:pt>
                <c:pt idx="3">
                  <c:v>20</c:v>
                </c:pt>
                <c:pt idx="4">
                  <c:v>16</c:v>
                </c:pt>
                <c:pt idx="5">
                  <c:v>17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10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  <c:pt idx="27">
                  <c:v>2</c:v>
                </c:pt>
                <c:pt idx="28">
                  <c:v>4</c:v>
                </c:pt>
                <c:pt idx="29">
                  <c:v>1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B-1448-9BEA-F72BA5649895}"/>
            </c:ext>
          </c:extLst>
        </c:ser>
        <c:ser>
          <c:idx val="1"/>
          <c:order val="1"/>
          <c:tx>
            <c:strRef>
              <c:f>'Category Summary'!$Q$1:$Q$2</c:f>
              <c:strCache>
                <c:ptCount val="1"/>
                <c:pt idx="0">
                  <c:v>Pass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'Category Summary'!$O$3:$O$41</c:f>
              <c:strCache>
                <c:ptCount val="38"/>
                <c:pt idx="0">
                  <c:v>Social Issues</c:v>
                </c:pt>
                <c:pt idx="1">
                  <c:v>Govt Admin</c:v>
                </c:pt>
                <c:pt idx="2">
                  <c:v>Taxation</c:v>
                </c:pt>
                <c:pt idx="3">
                  <c:v>Elections</c:v>
                </c:pt>
                <c:pt idx="4">
                  <c:v>Crimes and Offenses</c:v>
                </c:pt>
                <c:pt idx="5">
                  <c:v>Education</c:v>
                </c:pt>
                <c:pt idx="6">
                  <c:v>Govt Finance</c:v>
                </c:pt>
                <c:pt idx="7">
                  <c:v>Public Health</c:v>
                </c:pt>
                <c:pt idx="8">
                  <c:v>Motor Vehicles</c:v>
                </c:pt>
                <c:pt idx="9">
                  <c:v>Game and Fish</c:v>
                </c:pt>
                <c:pt idx="10">
                  <c:v>School Finance</c:v>
                </c:pt>
                <c:pt idx="11">
                  <c:v>Commerce</c:v>
                </c:pt>
                <c:pt idx="12">
                  <c:v>Judiciary</c:v>
                </c:pt>
                <c:pt idx="13">
                  <c:v>Public Lands</c:v>
                </c:pt>
                <c:pt idx="14">
                  <c:v>Insurance</c:v>
                </c:pt>
                <c:pt idx="15">
                  <c:v>Professions and Occupations</c:v>
                </c:pt>
                <c:pt idx="16">
                  <c:v>Military</c:v>
                </c:pt>
                <c:pt idx="17">
                  <c:v>Civil Law</c:v>
                </c:pt>
                <c:pt idx="18">
                  <c:v>Amendment</c:v>
                </c:pt>
                <c:pt idx="19">
                  <c:v>Agriculture</c:v>
                </c:pt>
                <c:pt idx="20">
                  <c:v>Transportation</c:v>
                </c:pt>
                <c:pt idx="21">
                  <c:v>Natural Resources</c:v>
                </c:pt>
                <c:pt idx="22">
                  <c:v>Resolutions</c:v>
                </c:pt>
                <c:pt idx="23">
                  <c:v>Special Districts</c:v>
                </c:pt>
                <c:pt idx="24">
                  <c:v>Colleges UW CTE</c:v>
                </c:pt>
                <c:pt idx="25">
                  <c:v>Utilities</c:v>
                </c:pt>
                <c:pt idx="26">
                  <c:v>Alcoholic Beverages</c:v>
                </c:pt>
                <c:pt idx="27">
                  <c:v>Water</c:v>
                </c:pt>
                <c:pt idx="28">
                  <c:v>Public Safety</c:v>
                </c:pt>
                <c:pt idx="29">
                  <c:v>Parks and Recreation</c:v>
                </c:pt>
                <c:pt idx="30">
                  <c:v>Legislature</c:v>
                </c:pt>
                <c:pt idx="31">
                  <c:v>Tribal</c:v>
                </c:pt>
                <c:pt idx="32">
                  <c:v>Gaming</c:v>
                </c:pt>
                <c:pt idx="33">
                  <c:v>Real Property</c:v>
                </c:pt>
                <c:pt idx="34">
                  <c:v>Economic Development</c:v>
                </c:pt>
                <c:pt idx="35">
                  <c:v>Budget</c:v>
                </c:pt>
                <c:pt idx="36">
                  <c:v>Corporations</c:v>
                </c:pt>
                <c:pt idx="37">
                  <c:v>Commemoration</c:v>
                </c:pt>
              </c:strCache>
            </c:strRef>
          </c:cat>
          <c:val>
            <c:numRef>
              <c:f>'Category Summary'!$Q$3:$Q$41</c:f>
              <c:numCache>
                <c:formatCode>General</c:formatCode>
                <c:ptCount val="38"/>
                <c:pt idx="0">
                  <c:v>5</c:v>
                </c:pt>
                <c:pt idx="1">
                  <c:v>17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14</c:v>
                </c:pt>
                <c:pt idx="7">
                  <c:v>14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9</c:v>
                </c:pt>
                <c:pt idx="17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2</c:v>
                </c:pt>
                <c:pt idx="29">
                  <c:v>5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3641-91C5-FCCADC0B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96729247"/>
        <c:axId val="1397612895"/>
      </c:barChart>
      <c:catAx>
        <c:axId val="139672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612895"/>
        <c:crosses val="autoZero"/>
        <c:auto val="1"/>
        <c:lblAlgn val="ctr"/>
        <c:lblOffset val="100"/>
        <c:noMultiLvlLbl val="0"/>
      </c:catAx>
      <c:valAx>
        <c:axId val="1397612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729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911913141585733"/>
          <c:y val="4.2610415742309546E-2"/>
          <c:w val="5.3824934552886158E-2"/>
          <c:h val="0.10460602516725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24323</xdr:colOff>
      <xdr:row>2</xdr:row>
      <xdr:rowOff>13418</xdr:rowOff>
    </xdr:from>
    <xdr:to>
      <xdr:col>32</xdr:col>
      <xdr:colOff>201804</xdr:colOff>
      <xdr:row>21</xdr:row>
      <xdr:rowOff>13418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3D1F9-78C1-4349-AD5A-42C2DBDAC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496948</xdr:colOff>
      <xdr:row>23</xdr:row>
      <xdr:rowOff>184199</xdr:rowOff>
    </xdr:from>
    <xdr:to>
      <xdr:col>33</xdr:col>
      <xdr:colOff>53127</xdr:colOff>
      <xdr:row>42</xdr:row>
      <xdr:rowOff>184198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E3343C-D06E-F643-9549-BFA7CB366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010.744626157408" createdVersion="6" refreshedVersion="8" minRefreshableVersion="3" recordCount="504" xr:uid="{9C10FA69-E0AA-A94D-B609-0AEB318DF4C7}">
  <cacheSource type="worksheet">
    <worksheetSource ref="A1:D1048576" sheet="Category Summary"/>
  </cacheSource>
  <cacheFields count="4">
    <cacheField name="Bill  hyperlink_x000a_" numFmtId="0">
      <sharedItems containsBlank="1"/>
    </cacheField>
    <cacheField name="Category" numFmtId="0">
      <sharedItems containsBlank="1" count="42">
        <s v="Budget"/>
        <s v="Govt Admin"/>
        <s v="Utilities"/>
        <s v="Public Health"/>
        <s v="Elections"/>
        <s v="Civil Law"/>
        <s v="Judiciary"/>
        <s v="Parks and Recreation"/>
        <s v="Public Lands"/>
        <s v="Public Safety"/>
        <s v="Tribal"/>
        <s v="Govt Finance"/>
        <s v="School Finance"/>
        <s v="Colleges UW CTE"/>
        <s v="Education"/>
        <s v="Military"/>
        <s v="Motor Vehicles"/>
        <s v="Special Districts"/>
        <s v="Transportation"/>
        <s v="Legislature"/>
        <s v="Taxation"/>
        <s v="Natural Resources"/>
        <s v="Corporations"/>
        <s v="Social Issues"/>
        <s v="Crimes and Offenses"/>
        <s v="Professions and Occupations"/>
        <s v="Commerce"/>
        <s v="Economic Development"/>
        <s v="Water"/>
        <s v="Insurance"/>
        <s v="Game and Fish"/>
        <s v="Alcoholic Beverages"/>
        <s v="Agriculture"/>
        <s v="Gaming"/>
        <s v="Real Property"/>
        <s v="Resolutions"/>
        <s v="Amendment"/>
        <s v="Commemoration"/>
        <m/>
        <s v="Labor" u="1"/>
        <s v="Animals" u="1"/>
        <s v="Public Welfare" u="1"/>
      </sharedItems>
    </cacheField>
    <cacheField name="Chamber" numFmtId="0">
      <sharedItems containsBlank="1" count="3">
        <s v="House"/>
        <s v="Senate"/>
        <m/>
      </sharedItems>
    </cacheField>
    <cacheField name="Sta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010.744626388892" createdVersion="7" refreshedVersion="8" minRefreshableVersion="3" recordCount="496" xr:uid="{8063354B-3C46-7045-9463-1EF1C8E0E0DF}">
  <cacheSource type="worksheet">
    <worksheetSource ref="K1:M1048576" sheet="Category Summary"/>
  </cacheSource>
  <cacheFields count="3">
    <cacheField name="Bill  hyperlink_x000a_" numFmtId="0">
      <sharedItems containsBlank="1"/>
    </cacheField>
    <cacheField name="Category" numFmtId="0">
      <sharedItems containsBlank="1" count="40">
        <s v="Budget"/>
        <s v="Govt Admin"/>
        <s v="Utilities"/>
        <s v="Public Health"/>
        <s v="Elections"/>
        <s v="Civil Law"/>
        <s v="Judiciary"/>
        <s v="Parks and Recreation"/>
        <s v="Public Lands"/>
        <s v="Public Safety"/>
        <s v="Tribal"/>
        <s v="Govt Finance"/>
        <s v="School Finance"/>
        <s v="Colleges UW CTE"/>
        <s v="Education"/>
        <s v="Military"/>
        <s v="Motor Vehicles"/>
        <s v="Special Districts"/>
        <s v="Transportation"/>
        <s v="Legislature"/>
        <s v="Taxation"/>
        <s v="Natural Resources"/>
        <s v="Corporations"/>
        <s v="Social Issues"/>
        <s v="Crimes and Offenses"/>
        <s v="Professions and Occupations"/>
        <s v="Commerce"/>
        <s v="Economic Development"/>
        <s v="Water"/>
        <s v="Insurance"/>
        <s v="Game and Fish"/>
        <s v="Alcoholic Beverages"/>
        <s v="Agriculture"/>
        <s v="Gaming"/>
        <s v="Real Property"/>
        <s v="Resolutions"/>
        <s v="Amendment"/>
        <s v="Commemoration"/>
        <m/>
        <s v="Labor" u="1"/>
      </sharedItems>
    </cacheField>
    <cacheField name="Status" numFmtId="0">
      <sharedItems containsBlank="1" count="4">
        <s v="Pass"/>
        <s v="Fail"/>
        <m/>
        <s v="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010.744781365742" createdVersion="8" refreshedVersion="8" minRefreshableVersion="3" recordCount="523" xr:uid="{AADD119C-4B7A-E643-85BF-D41E21629840}">
  <cacheSource type="worksheet">
    <worksheetSource ref="A2:G525" sheet="Sponsor Summary"/>
  </cacheSource>
  <cacheFields count="7">
    <cacheField name="Bill  hyperlink_x000a_" numFmtId="49">
      <sharedItems containsBlank="1"/>
    </cacheField>
    <cacheField name="Sponsor" numFmtId="0">
      <sharedItems containsBlank="1" count="106">
        <s v="Appropriations"/>
        <s v="Heiner"/>
        <s v="Corporations"/>
        <s v="Labor"/>
        <s v="Zwonitzer, Dn"/>
        <s v="Judiciary"/>
        <s v="Agriculture"/>
        <s v="Tribal Relations"/>
        <s v="Cap Fin &amp; Inv"/>
        <s v="Sel Sch Fac"/>
        <s v="Education"/>
        <s v="Transportation"/>
        <s v="Travel"/>
        <s v="Minerals"/>
        <s v="Mgt Council"/>
        <s v="Sommers"/>
        <s v="Brown"/>
        <s v="Revenue"/>
        <s v="Ward"/>
        <s v="Styvar"/>
        <s v="Henderson"/>
        <s v="Larsen, L"/>
        <s v="Neiman"/>
        <s v="Banks"/>
        <s v="Harshman"/>
        <s v="Stith"/>
        <s v="Crago"/>
        <s v="BlockChain/Technology"/>
        <s v="Knapp"/>
        <s v="Water"/>
        <s v="Rodriguez-Williams"/>
        <s v="Jennings"/>
        <s v="Zwonitzer, Dv"/>
        <s v="Haroldson"/>
        <s v="Slagle"/>
        <s v="Oakley"/>
        <s v="Chestek"/>
        <s v="Allemand"/>
        <s v="Yin"/>
        <s v="Newsome"/>
        <s v="Penn"/>
        <s v="Lawley"/>
        <s v="Berger"/>
        <s v="Eklund"/>
        <s v="Angelos"/>
        <s v="Clouston"/>
        <s v="Niemiec"/>
        <s v="Sherwood"/>
        <s v="Western"/>
        <s v="Strock"/>
        <s v="Washut"/>
        <s v="Smith"/>
        <s v="Provenza"/>
        <s v="Walters"/>
        <s v="Wylie"/>
        <s v="Locke"/>
        <s v="Pendergraft"/>
        <s v="Fed Nat Res"/>
        <s v="O'Hearn"/>
        <s v="Winter"/>
        <s v="Byron"/>
        <s v="Andrew"/>
        <s v="Davis"/>
        <s v="Conrad"/>
        <s v="Northrup"/>
        <s v="Obermueller"/>
        <s v="Bear"/>
        <s v="HAppropriations"/>
        <s v="Olsen"/>
        <s v="Burkhart"/>
        <s v="Hornok"/>
        <s v="Singh"/>
        <s v="Larson, JT"/>
        <s v="Ottman"/>
        <s v="Nicholas"/>
        <s v="Storer"/>
        <s v="Baldwin"/>
        <s v="Schuler"/>
        <s v="Case"/>
        <s v="Nethercott"/>
        <s v="Laursen, D"/>
        <s v="McKeown"/>
        <s v="Barlow"/>
        <s v="Rothfuss"/>
        <s v="Ellis"/>
        <s v="Hicks"/>
        <s v="Hutchings"/>
        <s v="Cooper"/>
        <s v="Furphy"/>
        <s v="Ide"/>
        <s v="Salazar"/>
        <s v="Steinmetz"/>
        <s v="Nat Res Fund"/>
        <s v="Scott"/>
        <s v="Pappas"/>
        <s v="Dockstader"/>
        <s v="Driskill"/>
        <s v="Boner"/>
        <s v="Landen"/>
        <s v="Bouchard"/>
        <s v="Biteman"/>
        <s v="Kolb"/>
        <s v="Kinskey"/>
        <s v="Anderson"/>
        <s v="Brennan"/>
        <m/>
      </sharedItems>
    </cacheField>
    <cacheField name="Chamber" numFmtId="0">
      <sharedItems containsBlank="1" count="3">
        <s v="House"/>
        <s v="Senate"/>
        <m/>
      </sharedItems>
    </cacheField>
    <cacheField name="Committee or Individual" numFmtId="0">
      <sharedItems containsBlank="1" count="3">
        <s v="Committee"/>
        <s v="Individual"/>
        <m/>
      </sharedItems>
    </cacheField>
    <cacheField name="Bill Date" numFmtId="164">
      <sharedItems containsNonDate="0" containsDate="1" containsString="0" containsBlank="1" minDate="2022-11-30T00:00:00" maxDate="2023-01-27T00:00:00"/>
    </cacheField>
    <cacheField name="Early v late" numFmtId="164">
      <sharedItems containsBlank="1" count="4">
        <s v="2 Delayed"/>
        <s v="1 Early"/>
        <s v="3 Late"/>
        <m/>
      </sharedItems>
    </cacheField>
    <cacheField name="Pass Fail" numFmtId="0">
      <sharedItems containsBlank="1" count="4">
        <s v="Pass"/>
        <s v="Fail"/>
        <m/>
        <s v="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4">
  <r>
    <s v="HB0001"/>
    <x v="0"/>
    <x v="0"/>
    <s v="Pass"/>
  </r>
  <r>
    <s v="HB0002"/>
    <x v="1"/>
    <x v="0"/>
    <s v="Pass"/>
  </r>
  <r>
    <s v="HB0003"/>
    <x v="2"/>
    <x v="0"/>
    <s v="Fail"/>
  </r>
  <r>
    <s v="HB0004"/>
    <x v="3"/>
    <x v="0"/>
    <s v="Pass"/>
  </r>
  <r>
    <s v="HB0005"/>
    <x v="4"/>
    <x v="0"/>
    <s v="Pass"/>
  </r>
  <r>
    <s v="HB0006"/>
    <x v="4"/>
    <x v="0"/>
    <s v="Fail"/>
  </r>
  <r>
    <s v="HB0007"/>
    <x v="5"/>
    <x v="0"/>
    <s v="Pass"/>
  </r>
  <r>
    <s v="HB0008"/>
    <x v="3"/>
    <x v="0"/>
    <s v="Fail"/>
  </r>
  <r>
    <s v="HB0009"/>
    <x v="6"/>
    <x v="0"/>
    <s v="Pass"/>
  </r>
  <r>
    <s v="HB0010"/>
    <x v="6"/>
    <x v="0"/>
    <s v="Pass"/>
  </r>
  <r>
    <s v="HB0011"/>
    <x v="7"/>
    <x v="0"/>
    <s v="Pass"/>
  </r>
  <r>
    <s v="HB0012"/>
    <x v="5"/>
    <x v="0"/>
    <s v="Pass"/>
  </r>
  <r>
    <s v="HB0013"/>
    <x v="6"/>
    <x v="0"/>
    <s v="Pass"/>
  </r>
  <r>
    <s v="HB0014"/>
    <x v="6"/>
    <x v="0"/>
    <s v="Pass"/>
  </r>
  <r>
    <s v="HB0015"/>
    <x v="1"/>
    <x v="0"/>
    <s v="Pass"/>
  </r>
  <r>
    <s v="HB0016"/>
    <x v="8"/>
    <x v="0"/>
    <s v="Pass"/>
  </r>
  <r>
    <s v="HB0017"/>
    <x v="8"/>
    <x v="0"/>
    <s v="Pass"/>
  </r>
  <r>
    <s v="HB0018"/>
    <x v="9"/>
    <x v="0"/>
    <s v="Pass"/>
  </r>
  <r>
    <s v="HB0019"/>
    <x v="10"/>
    <x v="0"/>
    <s v="Pass"/>
  </r>
  <r>
    <s v="HB0020"/>
    <x v="8"/>
    <x v="0"/>
    <s v="Pass"/>
  </r>
  <r>
    <s v="HB0021"/>
    <x v="8"/>
    <x v="0"/>
    <s v="Pass"/>
  </r>
  <r>
    <s v="HB0022"/>
    <x v="8"/>
    <x v="0"/>
    <s v="Pass"/>
  </r>
  <r>
    <s v="HB0023"/>
    <x v="3"/>
    <x v="0"/>
    <s v="Fail"/>
  </r>
  <r>
    <s v="HB0024"/>
    <x v="11"/>
    <x v="0"/>
    <s v="Pass"/>
  </r>
  <r>
    <s v="HB0025"/>
    <x v="12"/>
    <x v="0"/>
    <s v="Fail"/>
  </r>
  <r>
    <s v="HB0026"/>
    <x v="12"/>
    <x v="0"/>
    <s v="Pass"/>
  </r>
  <r>
    <s v="HB0027"/>
    <x v="12"/>
    <x v="0"/>
    <s v="Pass"/>
  </r>
  <r>
    <s v="HB0028"/>
    <x v="13"/>
    <x v="0"/>
    <s v="Pass"/>
  </r>
  <r>
    <s v="HB0029"/>
    <x v="13"/>
    <x v="0"/>
    <s v="Pass"/>
  </r>
  <r>
    <s v="HB0030"/>
    <x v="13"/>
    <x v="0"/>
    <s v="Fail"/>
  </r>
  <r>
    <s v="HB0031"/>
    <x v="14"/>
    <x v="0"/>
    <s v="Pass"/>
  </r>
  <r>
    <s v="HB0032"/>
    <x v="12"/>
    <x v="0"/>
    <s v="Fail"/>
  </r>
  <r>
    <s v="HB0033"/>
    <x v="13"/>
    <x v="0"/>
    <s v="Pass"/>
  </r>
  <r>
    <s v="HB0034"/>
    <x v="12"/>
    <x v="0"/>
    <s v="Fail"/>
  </r>
  <r>
    <s v="HB0035"/>
    <x v="1"/>
    <x v="0"/>
    <s v="Pass"/>
  </r>
  <r>
    <s v="HB0036"/>
    <x v="15"/>
    <x v="0"/>
    <s v="Fail"/>
  </r>
  <r>
    <s v="HB0037"/>
    <x v="1"/>
    <x v="0"/>
    <s v="Fail"/>
  </r>
  <r>
    <s v="HB0038"/>
    <x v="15"/>
    <x v="0"/>
    <s v="Pass"/>
  </r>
  <r>
    <s v="HB0039"/>
    <x v="16"/>
    <x v="0"/>
    <s v="Pass"/>
  </r>
  <r>
    <s v="HB0040"/>
    <x v="17"/>
    <x v="0"/>
    <s v="Fail"/>
  </r>
  <r>
    <s v="HB0041"/>
    <x v="16"/>
    <x v="0"/>
    <s v="Pass"/>
  </r>
  <r>
    <s v="HB0042"/>
    <x v="16"/>
    <x v="0"/>
    <s v="Pass"/>
  </r>
  <r>
    <s v="HB0043"/>
    <x v="18"/>
    <x v="0"/>
    <s v="Fail"/>
  </r>
  <r>
    <s v="HB0044"/>
    <x v="18"/>
    <x v="0"/>
    <s v="Pass"/>
  </r>
  <r>
    <s v="HB0045"/>
    <x v="9"/>
    <x v="0"/>
    <s v="Pass"/>
  </r>
  <r>
    <s v="HB0046"/>
    <x v="9"/>
    <x v="0"/>
    <s v="Fail"/>
  </r>
  <r>
    <s v="HB0047"/>
    <x v="4"/>
    <x v="0"/>
    <s v="Pass"/>
  </r>
  <r>
    <s v="HB0048"/>
    <x v="18"/>
    <x v="0"/>
    <s v="Fail"/>
  </r>
  <r>
    <s v="HB0049"/>
    <x v="4"/>
    <x v="0"/>
    <s v="Fail"/>
  </r>
  <r>
    <s v="HB0050"/>
    <x v="11"/>
    <x v="0"/>
    <s v="Pass"/>
  </r>
  <r>
    <s v="HB0051"/>
    <x v="19"/>
    <x v="0"/>
    <s v="Fail"/>
  </r>
  <r>
    <s v="HB0052"/>
    <x v="19"/>
    <x v="0"/>
    <s v="Pass"/>
  </r>
  <r>
    <s v="HB0053"/>
    <x v="11"/>
    <x v="0"/>
    <s v="Fail"/>
  </r>
  <r>
    <s v="HB0054"/>
    <x v="20"/>
    <x v="0"/>
    <s v="Fail"/>
  </r>
  <r>
    <s v="HB0055"/>
    <x v="4"/>
    <x v="0"/>
    <s v="Fail"/>
  </r>
  <r>
    <s v="HB0056"/>
    <x v="14"/>
    <x v="0"/>
    <s v="Pass"/>
  </r>
  <r>
    <s v="HB0057"/>
    <x v="15"/>
    <x v="0"/>
    <s v="Pass"/>
  </r>
  <r>
    <s v="HB0058"/>
    <x v="20"/>
    <x v="0"/>
    <s v="Fail"/>
  </r>
  <r>
    <s v="HB0059"/>
    <x v="15"/>
    <x v="0"/>
    <s v="Pass"/>
  </r>
  <r>
    <s v="HB0060"/>
    <x v="21"/>
    <x v="0"/>
    <s v="Fail"/>
  </r>
  <r>
    <s v="HB0061"/>
    <x v="1"/>
    <x v="0"/>
    <s v="Pass"/>
  </r>
  <r>
    <s v="HB0062"/>
    <x v="22"/>
    <x v="0"/>
    <s v="Pass"/>
  </r>
  <r>
    <s v="HB0063"/>
    <x v="4"/>
    <x v="0"/>
    <s v="Fail"/>
  </r>
  <r>
    <s v="HB0064"/>
    <x v="11"/>
    <x v="0"/>
    <s v="Pass"/>
  </r>
  <r>
    <s v="HB0065"/>
    <x v="3"/>
    <x v="0"/>
    <s v="Pass"/>
  </r>
  <r>
    <s v="HB0066"/>
    <x v="23"/>
    <x v="0"/>
    <s v="Fail"/>
  </r>
  <r>
    <s v="HB0067"/>
    <x v="15"/>
    <x v="0"/>
    <s v="Pass"/>
  </r>
  <r>
    <s v="HB0068"/>
    <x v="16"/>
    <x v="0"/>
    <s v="Fail"/>
  </r>
  <r>
    <s v="HB0069"/>
    <x v="1"/>
    <x v="0"/>
    <s v="Pass"/>
  </r>
  <r>
    <s v="HB0070"/>
    <x v="23"/>
    <x v="0"/>
    <s v="Pass"/>
  </r>
  <r>
    <s v="HB0071"/>
    <x v="20"/>
    <x v="0"/>
    <s v="Fail"/>
  </r>
  <r>
    <s v="HB0072"/>
    <x v="20"/>
    <x v="0"/>
    <s v="Fail"/>
  </r>
  <r>
    <s v="HB0073"/>
    <x v="1"/>
    <x v="0"/>
    <s v="Fail"/>
  </r>
  <r>
    <s v="HB0074"/>
    <x v="7"/>
    <x v="0"/>
    <s v="Pass"/>
  </r>
  <r>
    <s v="HB0075"/>
    <x v="24"/>
    <x v="0"/>
    <s v="Fail"/>
  </r>
  <r>
    <s v="HB0076"/>
    <x v="25"/>
    <x v="0"/>
    <s v="Pass"/>
  </r>
  <r>
    <s v="HB0077"/>
    <x v="12"/>
    <x v="0"/>
    <s v="Fail"/>
  </r>
  <r>
    <s v="HB0078"/>
    <x v="23"/>
    <x v="0"/>
    <s v="Fail"/>
  </r>
  <r>
    <s v="HB0079"/>
    <x v="4"/>
    <x v="0"/>
    <s v="Pass"/>
  </r>
  <r>
    <s v="HB0080"/>
    <x v="3"/>
    <x v="0"/>
    <s v="Fail"/>
  </r>
  <r>
    <s v="HB0081"/>
    <x v="3"/>
    <x v="0"/>
    <s v="Pass"/>
  </r>
  <r>
    <s v="HB0082"/>
    <x v="3"/>
    <x v="0"/>
    <s v="Pass"/>
  </r>
  <r>
    <s v="HB0083"/>
    <x v="10"/>
    <x v="0"/>
    <s v="Fail"/>
  </r>
  <r>
    <s v="HB0084"/>
    <x v="16"/>
    <x v="0"/>
    <s v="Fail"/>
  </r>
  <r>
    <s v="HB0085"/>
    <x v="26"/>
    <x v="0"/>
    <s v="Fail"/>
  </r>
  <r>
    <s v="HB0086"/>
    <x v="26"/>
    <x v="0"/>
    <s v="Pass"/>
  </r>
  <r>
    <s v="HB0087"/>
    <x v="23"/>
    <x v="0"/>
    <s v="Fail"/>
  </r>
  <r>
    <s v="HB0088"/>
    <x v="23"/>
    <x v="0"/>
    <s v="Fail"/>
  </r>
  <r>
    <s v="HB0089"/>
    <x v="11"/>
    <x v="0"/>
    <s v="Pass"/>
  </r>
  <r>
    <s v="HB0090"/>
    <x v="24"/>
    <x v="0"/>
    <s v="Fail"/>
  </r>
  <r>
    <s v="HB0091"/>
    <x v="5"/>
    <x v="0"/>
    <s v="Fail"/>
  </r>
  <r>
    <s v="HB0092"/>
    <x v="27"/>
    <x v="0"/>
    <s v="Fail"/>
  </r>
  <r>
    <s v="HB0093"/>
    <x v="28"/>
    <x v="0"/>
    <s v="Pass"/>
  </r>
  <r>
    <s v="HB0094"/>
    <x v="1"/>
    <x v="0"/>
    <s v="Fail"/>
  </r>
  <r>
    <s v="HB0095"/>
    <x v="1"/>
    <x v="0"/>
    <s v="Fail"/>
  </r>
  <r>
    <s v="HB0096"/>
    <x v="29"/>
    <x v="0"/>
    <s v="Pass"/>
  </r>
  <r>
    <s v="HB0097"/>
    <x v="6"/>
    <x v="0"/>
    <s v="Pass"/>
  </r>
  <r>
    <s v="HB0098"/>
    <x v="20"/>
    <x v="0"/>
    <s v="Fail"/>
  </r>
  <r>
    <s v="HB0099"/>
    <x v="20"/>
    <x v="0"/>
    <s v="Pass"/>
  </r>
  <r>
    <s v="HB0100"/>
    <x v="20"/>
    <x v="0"/>
    <s v="Pass"/>
  </r>
  <r>
    <s v="HB0101"/>
    <x v="5"/>
    <x v="0"/>
    <s v="Pass"/>
  </r>
  <r>
    <s v="HB0102"/>
    <x v="4"/>
    <x v="0"/>
    <s v="Fail"/>
  </r>
  <r>
    <s v="HB0103"/>
    <x v="4"/>
    <x v="0"/>
    <s v="Pass"/>
  </r>
  <r>
    <s v="HB0104"/>
    <x v="30"/>
    <x v="0"/>
    <s v="Pass"/>
  </r>
  <r>
    <s v="HB0105"/>
    <x v="23"/>
    <x v="0"/>
    <s v="Fail"/>
  </r>
  <r>
    <s v="HB0106"/>
    <x v="21"/>
    <x v="0"/>
    <s v="Fail"/>
  </r>
  <r>
    <s v="HB0107"/>
    <x v="23"/>
    <x v="0"/>
    <s v="Fail"/>
  </r>
  <r>
    <s v="HB0108"/>
    <x v="24"/>
    <x v="0"/>
    <s v="Pass"/>
  </r>
  <r>
    <s v="HB0109"/>
    <x v="14"/>
    <x v="0"/>
    <s v="Fail"/>
  </r>
  <r>
    <s v="HB0110"/>
    <x v="1"/>
    <x v="0"/>
    <s v="Fail"/>
  </r>
  <r>
    <s v="HB0111"/>
    <x v="24"/>
    <x v="0"/>
    <s v="Pass"/>
  </r>
  <r>
    <s v="HB0112"/>
    <x v="24"/>
    <x v="0"/>
    <s v="Pass"/>
  </r>
  <r>
    <s v="HB0113"/>
    <x v="6"/>
    <x v="0"/>
    <s v="Fail"/>
  </r>
  <r>
    <s v="HB0114"/>
    <x v="8"/>
    <x v="0"/>
    <s v="Fail"/>
  </r>
  <r>
    <s v="HB0115"/>
    <x v="4"/>
    <x v="0"/>
    <s v="Fail"/>
  </r>
  <r>
    <s v="HB0116"/>
    <x v="23"/>
    <x v="0"/>
    <s v="Fail"/>
  </r>
  <r>
    <s v="HB0117"/>
    <x v="23"/>
    <x v="0"/>
    <s v="Fail"/>
  </r>
  <r>
    <s v="HB0118"/>
    <x v="11"/>
    <x v="0"/>
    <s v="Pass"/>
  </r>
  <r>
    <s v="HB0119"/>
    <x v="3"/>
    <x v="0"/>
    <s v="Fail"/>
  </r>
  <r>
    <s v="HB0120"/>
    <x v="24"/>
    <x v="0"/>
    <s v="Fail"/>
  </r>
  <r>
    <s v="HB0121"/>
    <x v="20"/>
    <x v="0"/>
    <s v="Fail"/>
  </r>
  <r>
    <s v="HB0122"/>
    <x v="25"/>
    <x v="0"/>
    <s v="Fail"/>
  </r>
  <r>
    <s v="HB0123"/>
    <x v="30"/>
    <x v="0"/>
    <s v="Pass"/>
  </r>
  <r>
    <s v="HB0124"/>
    <x v="20"/>
    <x v="0"/>
    <s v="Fail"/>
  </r>
  <r>
    <s v="HB0125"/>
    <x v="15"/>
    <x v="0"/>
    <s v="Fail"/>
  </r>
  <r>
    <s v="HB0126"/>
    <x v="24"/>
    <x v="0"/>
    <s v="Fail"/>
  </r>
  <r>
    <s v="HB0127"/>
    <x v="3"/>
    <x v="0"/>
    <s v="Pass"/>
  </r>
  <r>
    <s v="HB0128"/>
    <x v="24"/>
    <x v="0"/>
    <s v="Pass"/>
  </r>
  <r>
    <s v="HB0129"/>
    <x v="29"/>
    <x v="0"/>
    <s v="Fail"/>
  </r>
  <r>
    <s v="HB0130"/>
    <x v="9"/>
    <x v="0"/>
    <s v="Fail"/>
  </r>
  <r>
    <s v="HB0131"/>
    <x v="1"/>
    <x v="0"/>
    <s v="Fail"/>
  </r>
  <r>
    <s v="HB0132"/>
    <x v="11"/>
    <x v="0"/>
    <s v="Fail"/>
  </r>
  <r>
    <s v="HB0133"/>
    <x v="25"/>
    <x v="0"/>
    <s v="Fail"/>
  </r>
  <r>
    <s v="HB0134"/>
    <x v="31"/>
    <x v="0"/>
    <s v="Pass"/>
  </r>
  <r>
    <s v="HB0135"/>
    <x v="1"/>
    <x v="0"/>
    <s v="Fail"/>
  </r>
  <r>
    <s v="HB0136"/>
    <x v="11"/>
    <x v="0"/>
    <s v="Fail"/>
  </r>
  <r>
    <s v="HB0137"/>
    <x v="24"/>
    <x v="0"/>
    <s v="Fail"/>
  </r>
  <r>
    <s v="HB0138"/>
    <x v="3"/>
    <x v="0"/>
    <s v="Fail"/>
  </r>
  <r>
    <s v="HB0139"/>
    <x v="4"/>
    <x v="0"/>
    <s v="Fail"/>
  </r>
  <r>
    <s v="HB0140"/>
    <x v="3"/>
    <x v="0"/>
    <s v="Pass"/>
  </r>
  <r>
    <s v="HB0141"/>
    <x v="4"/>
    <x v="0"/>
    <s v="Fail"/>
  </r>
  <r>
    <s v="HB0142"/>
    <x v="1"/>
    <x v="0"/>
    <s v="Pass"/>
  </r>
  <r>
    <s v="HB0143"/>
    <x v="23"/>
    <x v="0"/>
    <s v="Fail"/>
  </r>
  <r>
    <s v="HB0144"/>
    <x v="11"/>
    <x v="0"/>
    <s v="Pass"/>
  </r>
  <r>
    <s v="HB0145"/>
    <x v="9"/>
    <x v="0"/>
    <s v="Fail"/>
  </r>
  <r>
    <s v="HB0146"/>
    <x v="19"/>
    <x v="0"/>
    <s v="Fail"/>
  </r>
  <r>
    <s v="HB0147"/>
    <x v="30"/>
    <x v="0"/>
    <s v="Pass"/>
  </r>
  <r>
    <s v="HB0148"/>
    <x v="31"/>
    <x v="0"/>
    <s v="Pass"/>
  </r>
  <r>
    <s v="HB0149"/>
    <x v="3"/>
    <x v="0"/>
    <s v="Fail"/>
  </r>
  <r>
    <s v="HB0150"/>
    <x v="17"/>
    <x v="0"/>
    <s v="Fail"/>
  </r>
  <r>
    <s v="HB0151"/>
    <x v="20"/>
    <x v="0"/>
    <s v="Fail"/>
  </r>
  <r>
    <s v="HB0152"/>
    <x v="23"/>
    <x v="0"/>
    <s v="Pass"/>
  </r>
  <r>
    <s v="HB0153"/>
    <x v="29"/>
    <x v="0"/>
    <s v="Fail"/>
  </r>
  <r>
    <s v="HB0154"/>
    <x v="16"/>
    <x v="0"/>
    <s v="Fail"/>
  </r>
  <r>
    <s v="HB0155"/>
    <x v="4"/>
    <x v="0"/>
    <s v="Fail"/>
  </r>
  <r>
    <s v="HB0156"/>
    <x v="4"/>
    <x v="0"/>
    <s v="Fail"/>
  </r>
  <r>
    <s v="HB0157"/>
    <x v="1"/>
    <x v="0"/>
    <s v="Fail"/>
  </r>
  <r>
    <s v="HB0158"/>
    <x v="1"/>
    <x v="0"/>
    <s v="Fail"/>
  </r>
  <r>
    <s v="HB0159"/>
    <x v="1"/>
    <x v="0"/>
    <s v="Fail"/>
  </r>
  <r>
    <s v="HB0160"/>
    <x v="15"/>
    <x v="0"/>
    <s v="Pass"/>
  </r>
  <r>
    <s v="HB0161"/>
    <x v="26"/>
    <x v="0"/>
    <s v="Fail"/>
  </r>
  <r>
    <s v="HB0162"/>
    <x v="20"/>
    <x v="0"/>
    <s v="Fail"/>
  </r>
  <r>
    <s v="HB0163"/>
    <x v="21"/>
    <x v="0"/>
    <s v="Fail"/>
  </r>
  <r>
    <s v="HB0164"/>
    <x v="1"/>
    <x v="0"/>
    <s v="Fail"/>
  </r>
  <r>
    <s v="HB0165"/>
    <x v="29"/>
    <x v="0"/>
    <s v="Pass"/>
  </r>
  <r>
    <s v="HB0166"/>
    <x v="20"/>
    <x v="0"/>
    <s v="Fail"/>
  </r>
  <r>
    <s v="HB0167"/>
    <x v="14"/>
    <x v="0"/>
    <s v="Fail"/>
  </r>
  <r>
    <s v="HB0168"/>
    <x v="32"/>
    <x v="0"/>
    <s v="Fail"/>
  </r>
  <r>
    <s v="HB0169"/>
    <x v="13"/>
    <x v="0"/>
    <s v="Fail"/>
  </r>
  <r>
    <s v="HB0170"/>
    <x v="11"/>
    <x v="0"/>
    <s v="Fail"/>
  </r>
  <r>
    <s v="HB0171"/>
    <x v="8"/>
    <x v="0"/>
    <s v="Pass"/>
  </r>
  <r>
    <s v="HB0172"/>
    <x v="24"/>
    <x v="0"/>
    <s v="Fail"/>
  </r>
  <r>
    <s v="HB0173"/>
    <x v="1"/>
    <x v="0"/>
    <s v="Fail"/>
  </r>
  <r>
    <s v="HB0174"/>
    <x v="20"/>
    <x v="0"/>
    <s v="Pass"/>
  </r>
  <r>
    <s v="HB0175"/>
    <x v="14"/>
    <x v="0"/>
    <s v="Pass"/>
  </r>
  <r>
    <s v="HB0176"/>
    <x v="14"/>
    <x v="0"/>
    <s v="Fail"/>
  </r>
  <r>
    <s v="HB0177"/>
    <x v="14"/>
    <x v="0"/>
    <s v="Fail"/>
  </r>
  <r>
    <s v="HB0178"/>
    <x v="8"/>
    <x v="0"/>
    <s v="Fail"/>
  </r>
  <r>
    <s v="HB0179"/>
    <x v="3"/>
    <x v="0"/>
    <s v="Fail"/>
  </r>
  <r>
    <s v="HB0180"/>
    <x v="32"/>
    <x v="0"/>
    <s v="Pass"/>
  </r>
  <r>
    <s v="HB0181"/>
    <x v="33"/>
    <x v="0"/>
    <s v="Pass"/>
  </r>
  <r>
    <s v="HB0182"/>
    <x v="33"/>
    <x v="0"/>
    <s v="Fail"/>
  </r>
  <r>
    <s v="HB0183"/>
    <x v="33"/>
    <x v="0"/>
    <s v="Fail"/>
  </r>
  <r>
    <s v="HB0184"/>
    <x v="1"/>
    <x v="0"/>
    <s v="Fail"/>
  </r>
  <r>
    <s v="HB0185"/>
    <x v="11"/>
    <x v="0"/>
    <s v="Pass"/>
  </r>
  <r>
    <s v="HB0186"/>
    <x v="6"/>
    <x v="0"/>
    <s v="Fail"/>
  </r>
  <r>
    <s v="HB0187"/>
    <x v="14"/>
    <x v="0"/>
    <s v="Fail"/>
  </r>
  <r>
    <s v="HB0188"/>
    <x v="32"/>
    <x v="0"/>
    <s v="Pass"/>
  </r>
  <r>
    <s v="HB0189"/>
    <x v="23"/>
    <x v="0"/>
    <s v="Fail"/>
  </r>
  <r>
    <s v="HB0190"/>
    <x v="1"/>
    <x v="0"/>
    <s v="Fail"/>
  </r>
  <r>
    <s v="HB0191"/>
    <x v="29"/>
    <x v="0"/>
    <s v="Fail"/>
  </r>
  <r>
    <s v="HB0192"/>
    <x v="14"/>
    <x v="0"/>
    <s v="Fail"/>
  </r>
  <r>
    <s v="HB0193"/>
    <x v="2"/>
    <x v="0"/>
    <s v="Fail"/>
  </r>
  <r>
    <s v="HB0194"/>
    <x v="23"/>
    <x v="0"/>
    <s v="Fail"/>
  </r>
  <r>
    <s v="HB0195"/>
    <x v="11"/>
    <x v="0"/>
    <s v="Pass"/>
  </r>
  <r>
    <s v="HB0196"/>
    <x v="27"/>
    <x v="0"/>
    <s v="Fail"/>
  </r>
  <r>
    <s v="HB0197"/>
    <x v="23"/>
    <x v="0"/>
    <s v="Fail"/>
  </r>
  <r>
    <s v="HB0198"/>
    <x v="1"/>
    <x v="0"/>
    <s v="Fail"/>
  </r>
  <r>
    <s v="HB0199"/>
    <x v="16"/>
    <x v="0"/>
    <s v="Pass"/>
  </r>
  <r>
    <s v="HB0200"/>
    <x v="30"/>
    <x v="0"/>
    <s v="Pass"/>
  </r>
  <r>
    <s v="HB0201"/>
    <x v="14"/>
    <x v="0"/>
    <s v="Fail"/>
  </r>
  <r>
    <s v="HB0202"/>
    <x v="14"/>
    <x v="0"/>
    <s v="Fail"/>
  </r>
  <r>
    <s v="HB0203"/>
    <x v="11"/>
    <x v="0"/>
    <s v="Fail"/>
  </r>
  <r>
    <s v="HB0204"/>
    <x v="18"/>
    <x v="0"/>
    <s v="Fail"/>
  </r>
  <r>
    <s v="HB0205"/>
    <x v="23"/>
    <x v="0"/>
    <s v="Fail"/>
  </r>
  <r>
    <s v="HB0206"/>
    <x v="1"/>
    <x v="0"/>
    <s v="Fail"/>
  </r>
  <r>
    <s v="HB0207"/>
    <x v="4"/>
    <x v="0"/>
    <s v="Fail"/>
  </r>
  <r>
    <s v="HB0208"/>
    <x v="12"/>
    <x v="0"/>
    <s v="Fail"/>
  </r>
  <r>
    <s v="HB0209"/>
    <x v="12"/>
    <x v="0"/>
    <s v="Pass"/>
  </r>
  <r>
    <s v="HB0210"/>
    <x v="23"/>
    <x v="0"/>
    <s v="Fail"/>
  </r>
  <r>
    <s v="HB0211"/>
    <x v="4"/>
    <x v="0"/>
    <s v="Fail"/>
  </r>
  <r>
    <s v="HB0212"/>
    <x v="23"/>
    <x v="0"/>
    <s v="Fail"/>
  </r>
  <r>
    <s v="HB0213"/>
    <x v="21"/>
    <x v="0"/>
    <s v="Fail"/>
  </r>
  <r>
    <s v="HB0214"/>
    <x v="27"/>
    <x v="0"/>
    <s v="Fail"/>
  </r>
  <r>
    <s v="HB0215"/>
    <x v="20"/>
    <x v="0"/>
    <s v="Fail"/>
  </r>
  <r>
    <s v="HB0216"/>
    <x v="34"/>
    <x v="0"/>
    <s v="Fail"/>
  </r>
  <r>
    <s v="HB0217"/>
    <x v="30"/>
    <x v="0"/>
    <s v="Fail"/>
  </r>
  <r>
    <s v="HB0218"/>
    <x v="23"/>
    <x v="0"/>
    <s v="Fail"/>
  </r>
  <r>
    <s v="HB0219"/>
    <x v="23"/>
    <x v="0"/>
    <s v="Fail"/>
  </r>
  <r>
    <s v="HB0220"/>
    <x v="23"/>
    <x v="0"/>
    <s v="Fail"/>
  </r>
  <r>
    <s v="HB0221"/>
    <x v="24"/>
    <x v="0"/>
    <s v="Fail"/>
  </r>
  <r>
    <s v="HB0222"/>
    <x v="28"/>
    <x v="0"/>
    <s v="Pass"/>
  </r>
  <r>
    <s v="HB0223"/>
    <x v="14"/>
    <x v="0"/>
    <s v="Fail"/>
  </r>
  <r>
    <s v="HB0224"/>
    <x v="4"/>
    <x v="0"/>
    <s v="Fail"/>
  </r>
  <r>
    <s v="HB0225"/>
    <x v="17"/>
    <x v="0"/>
    <s v="Fail"/>
  </r>
  <r>
    <s v="HB0226"/>
    <x v="1"/>
    <x v="0"/>
    <s v="Fail"/>
  </r>
  <r>
    <s v="HB0227"/>
    <x v="20"/>
    <x v="0"/>
    <s v="Fail"/>
  </r>
  <r>
    <s v="HB0228"/>
    <x v="32"/>
    <x v="0"/>
    <s v="Fail"/>
  </r>
  <r>
    <s v="HB0229"/>
    <x v="1"/>
    <x v="0"/>
    <s v="Pass"/>
  </r>
  <r>
    <s v="HB0230"/>
    <x v="16"/>
    <x v="0"/>
    <s v="Fail"/>
  </r>
  <r>
    <s v="HB0231"/>
    <x v="11"/>
    <x v="0"/>
    <s v="Fail"/>
  </r>
  <r>
    <s v="HB0232"/>
    <x v="25"/>
    <x v="0"/>
    <s v="Fail"/>
  </r>
  <r>
    <s v="HB0233"/>
    <x v="32"/>
    <x v="0"/>
    <s v="Fail"/>
  </r>
  <r>
    <s v="HB0234"/>
    <x v="23"/>
    <x v="0"/>
    <s v="Fail"/>
  </r>
  <r>
    <s v="HB0235"/>
    <x v="1"/>
    <x v="0"/>
    <s v="Fail"/>
  </r>
  <r>
    <s v="HB0236"/>
    <x v="20"/>
    <x v="0"/>
    <s v="Fail"/>
  </r>
  <r>
    <s v="HB0237"/>
    <x v="20"/>
    <x v="0"/>
    <s v="Fail"/>
  </r>
  <r>
    <s v="HB0238"/>
    <x v="5"/>
    <x v="0"/>
    <s v="Fail"/>
  </r>
  <r>
    <s v="HB0239"/>
    <x v="16"/>
    <x v="0"/>
    <s v="Pass"/>
  </r>
  <r>
    <s v="HB0240"/>
    <x v="19"/>
    <x v="0"/>
    <s v="Fail"/>
  </r>
  <r>
    <s v="HB0241"/>
    <x v="24"/>
    <x v="0"/>
    <s v="Fail"/>
  </r>
  <r>
    <s v="HB0242"/>
    <x v="1"/>
    <x v="0"/>
    <s v="Fail"/>
  </r>
  <r>
    <s v="HB0243"/>
    <x v="16"/>
    <x v="0"/>
    <s v="Fail"/>
  </r>
  <r>
    <s v="HB0244"/>
    <x v="20"/>
    <x v="0"/>
    <s v="Fail"/>
  </r>
  <r>
    <s v="HB0245"/>
    <x v="6"/>
    <x v="0"/>
    <s v="Fail"/>
  </r>
  <r>
    <s v="HB0246"/>
    <x v="23"/>
    <x v="0"/>
    <s v="Fail"/>
  </r>
  <r>
    <s v="HB0247"/>
    <x v="30"/>
    <x v="0"/>
    <s v="Fail"/>
  </r>
  <r>
    <s v="HB0248"/>
    <x v="1"/>
    <x v="0"/>
    <s v="Fail"/>
  </r>
  <r>
    <s v="HB0249"/>
    <x v="16"/>
    <x v="0"/>
    <s v="Fail"/>
  </r>
  <r>
    <s v="HB0250"/>
    <x v="23"/>
    <x v="0"/>
    <s v="Fail"/>
  </r>
  <r>
    <s v="HB0251"/>
    <x v="4"/>
    <x v="0"/>
    <s v="Fail"/>
  </r>
  <r>
    <s v="HB0252"/>
    <x v="26"/>
    <x v="0"/>
    <s v="Fail"/>
  </r>
  <r>
    <s v="HB0253"/>
    <x v="23"/>
    <x v="0"/>
    <s v="Fail"/>
  </r>
  <r>
    <s v="HB0254"/>
    <x v="30"/>
    <x v="0"/>
    <s v="Fail"/>
  </r>
  <r>
    <s v="HB0255"/>
    <x v="30"/>
    <x v="0"/>
    <s v="Fail"/>
  </r>
  <r>
    <s v="HB0256"/>
    <x v="20"/>
    <x v="0"/>
    <s v="Fail"/>
  </r>
  <r>
    <s v="HB0257"/>
    <x v="21"/>
    <x v="0"/>
    <s v="Fail"/>
  </r>
  <r>
    <s v="HB0258"/>
    <x v="25"/>
    <x v="0"/>
    <s v="Fail"/>
  </r>
  <r>
    <s v="HB0259"/>
    <x v="4"/>
    <x v="0"/>
    <s v="Fail"/>
  </r>
  <r>
    <s v="HB0260"/>
    <x v="23"/>
    <x v="0"/>
    <s v="Fail"/>
  </r>
  <r>
    <s v="HB0261"/>
    <x v="24"/>
    <x v="0"/>
    <s v="Fail"/>
  </r>
  <r>
    <s v="HB0262"/>
    <x v="23"/>
    <x v="0"/>
    <s v="Fail"/>
  </r>
  <r>
    <s v="HB0263"/>
    <x v="4"/>
    <x v="0"/>
    <s v="Fail"/>
  </r>
  <r>
    <s v="HB0264"/>
    <x v="1"/>
    <x v="0"/>
    <s v="Fail"/>
  </r>
  <r>
    <s v="HB0265"/>
    <x v="11"/>
    <x v="0"/>
    <s v="Fail"/>
  </r>
  <r>
    <s v="HB0266"/>
    <x v="23"/>
    <x v="0"/>
    <s v="Fail"/>
  </r>
  <r>
    <s v="HB0267"/>
    <x v="8"/>
    <x v="0"/>
    <s v="Fail"/>
  </r>
  <r>
    <s v="HB0268"/>
    <x v="26"/>
    <x v="0"/>
    <s v="Fail"/>
  </r>
  <r>
    <s v="HB0269"/>
    <x v="29"/>
    <x v="0"/>
    <s v="Fail"/>
  </r>
  <r>
    <s v="HB0270"/>
    <x v="17"/>
    <x v="0"/>
    <s v="Fail"/>
  </r>
  <r>
    <s v="HB0271"/>
    <x v="13"/>
    <x v="0"/>
    <s v="Fail"/>
  </r>
  <r>
    <s v="HB0272"/>
    <x v="24"/>
    <x v="0"/>
    <s v="Fail"/>
  </r>
  <r>
    <s v="HB0273"/>
    <x v="30"/>
    <x v="0"/>
    <s v="Fail"/>
  </r>
  <r>
    <s v="HB0274"/>
    <x v="23"/>
    <x v="0"/>
    <s v="Fail"/>
  </r>
  <r>
    <s v="HB0275"/>
    <x v="18"/>
    <x v="0"/>
    <s v="Fail"/>
  </r>
  <r>
    <s v="HB0276"/>
    <x v="30"/>
    <x v="0"/>
    <s v="Pass"/>
  </r>
  <r>
    <s v="HB0277"/>
    <x v="16"/>
    <x v="0"/>
    <s v="Fail"/>
  </r>
  <r>
    <s v="HB0278"/>
    <x v="8"/>
    <x v="0"/>
    <s v="Fail"/>
  </r>
  <r>
    <s v="HB0279"/>
    <x v="4"/>
    <x v="0"/>
    <s v="Pass"/>
  </r>
  <r>
    <s v="HB0280"/>
    <x v="24"/>
    <x v="0"/>
    <s v="Fail"/>
  </r>
  <r>
    <s v="HB0281"/>
    <x v="7"/>
    <x v="0"/>
    <s v="Fail"/>
  </r>
  <r>
    <s v="HB0282"/>
    <x v="2"/>
    <x v="0"/>
    <s v="Fail"/>
  </r>
  <r>
    <s v="HB0283"/>
    <x v="23"/>
    <x v="0"/>
    <s v="Fail"/>
  </r>
  <r>
    <s v="HB0284"/>
    <x v="26"/>
    <x v="0"/>
    <s v="Pass"/>
  </r>
  <r>
    <s v="HB0285"/>
    <x v="30"/>
    <x v="0"/>
    <s v="Fail"/>
  </r>
  <r>
    <s v="HB0286"/>
    <x v="1"/>
    <x v="0"/>
    <s v="Fail"/>
  </r>
  <r>
    <s v="HB0287"/>
    <x v="17"/>
    <x v="0"/>
    <s v="Fail"/>
  </r>
  <r>
    <s v="HB0288"/>
    <x v="20"/>
    <x v="0"/>
    <s v="Fail"/>
  </r>
  <r>
    <s v="HJ0001"/>
    <x v="35"/>
    <x v="0"/>
    <s v="Fail"/>
  </r>
  <r>
    <s v="HJ0002"/>
    <x v="35"/>
    <x v="0"/>
    <s v="Fail"/>
  </r>
  <r>
    <s v="HJ0003"/>
    <x v="35"/>
    <x v="0"/>
    <s v="Fail"/>
  </r>
  <r>
    <s v="HJ0004"/>
    <x v="36"/>
    <x v="0"/>
    <s v="Fail"/>
  </r>
  <r>
    <s v="HJ0005"/>
    <x v="35"/>
    <x v="0"/>
    <s v="Fail"/>
  </r>
  <r>
    <s v="HJ0006"/>
    <x v="36"/>
    <x v="0"/>
    <s v="Fail"/>
  </r>
  <r>
    <s v="HJ0007"/>
    <x v="36"/>
    <x v="0"/>
    <s v="Fail"/>
  </r>
  <r>
    <s v="HJ0008"/>
    <x v="36"/>
    <x v="0"/>
    <s v="Fail"/>
  </r>
  <r>
    <s v="SF0001"/>
    <x v="0"/>
    <x v="1"/>
    <s v="Pass"/>
  </r>
  <r>
    <s v="SF0002"/>
    <x v="2"/>
    <x v="1"/>
    <s v="Pass"/>
  </r>
  <r>
    <s v="SF0003"/>
    <x v="31"/>
    <x v="1"/>
    <s v="Fail"/>
  </r>
  <r>
    <s v="SF0004"/>
    <x v="26"/>
    <x v="1"/>
    <s v="Pass"/>
  </r>
  <r>
    <s v="SF0005"/>
    <x v="5"/>
    <x v="1"/>
    <s v="Pass"/>
  </r>
  <r>
    <s v="SF0006"/>
    <x v="29"/>
    <x v="1"/>
    <s v="Pass"/>
  </r>
  <r>
    <s v="SF0007"/>
    <x v="3"/>
    <x v="1"/>
    <s v="Pass"/>
  </r>
  <r>
    <s v="SF0008"/>
    <x v="3"/>
    <x v="1"/>
    <s v="Pass"/>
  </r>
  <r>
    <s v="SF0009"/>
    <x v="3"/>
    <x v="1"/>
    <s v="Pass"/>
  </r>
  <r>
    <s v="SF0010"/>
    <x v="3"/>
    <x v="1"/>
    <s v="Pass"/>
  </r>
  <r>
    <s v="SF0011"/>
    <x v="3"/>
    <x v="1"/>
    <s v="Pass"/>
  </r>
  <r>
    <s v="SF0012"/>
    <x v="31"/>
    <x v="1"/>
    <s v="Fail"/>
  </r>
  <r>
    <s v="SF0013"/>
    <x v="31"/>
    <x v="1"/>
    <s v="Pass"/>
  </r>
  <r>
    <s v="SF0014"/>
    <x v="15"/>
    <x v="1"/>
    <s v="Pass"/>
  </r>
  <r>
    <s v="SF0015"/>
    <x v="15"/>
    <x v="1"/>
    <s v="Pass"/>
  </r>
  <r>
    <s v="SF0016"/>
    <x v="1"/>
    <x v="1"/>
    <s v="Pass"/>
  </r>
  <r>
    <s v="SF0017"/>
    <x v="16"/>
    <x v="1"/>
    <s v="Pass"/>
  </r>
  <r>
    <s v="SF0018"/>
    <x v="1"/>
    <x v="1"/>
    <s v="Pass"/>
  </r>
  <r>
    <s v="SF0019"/>
    <x v="18"/>
    <x v="1"/>
    <s v="Fail"/>
  </r>
  <r>
    <s v="SF0020"/>
    <x v="16"/>
    <x v="1"/>
    <s v="Pass"/>
  </r>
  <r>
    <s v="SF0021"/>
    <x v="18"/>
    <x v="1"/>
    <s v="Pass"/>
  </r>
  <r>
    <s v="SF0022"/>
    <x v="9"/>
    <x v="1"/>
    <s v="Fail"/>
  </r>
  <r>
    <s v="SF0023"/>
    <x v="6"/>
    <x v="1"/>
    <s v="Pass"/>
  </r>
  <r>
    <s v="SF0024"/>
    <x v="24"/>
    <x v="1"/>
    <s v="Pass"/>
  </r>
  <r>
    <s v="SF0025"/>
    <x v="25"/>
    <x v="1"/>
    <s v="Pass"/>
  </r>
  <r>
    <s v="SF0026"/>
    <x v="25"/>
    <x v="1"/>
    <s v="Pass"/>
  </r>
  <r>
    <s v="SF0027"/>
    <x v="10"/>
    <x v="1"/>
    <s v="Fail"/>
  </r>
  <r>
    <s v="SF0028"/>
    <x v="10"/>
    <x v="1"/>
    <s v="Pass"/>
  </r>
  <r>
    <s v="SF0029"/>
    <x v="32"/>
    <x v="1"/>
    <s v="Pass"/>
  </r>
  <r>
    <s v="SF0030"/>
    <x v="32"/>
    <x v="1"/>
    <s v="Fail"/>
  </r>
  <r>
    <s v="SF0031"/>
    <x v="24"/>
    <x v="1"/>
    <s v="Pass"/>
  </r>
  <r>
    <s v="SF0032"/>
    <x v="24"/>
    <x v="1"/>
    <s v="Pass"/>
  </r>
  <r>
    <s v="SF0033"/>
    <x v="30"/>
    <x v="1"/>
    <s v="Pass"/>
  </r>
  <r>
    <s v="SF0034"/>
    <x v="24"/>
    <x v="1"/>
    <s v="Fail"/>
  </r>
  <r>
    <s v="SF0035"/>
    <x v="1"/>
    <x v="1"/>
    <s v="Fail"/>
  </r>
  <r>
    <s v="SF0036"/>
    <x v="11"/>
    <x v="1"/>
    <s v="Pass"/>
  </r>
  <r>
    <s v="SF0037"/>
    <x v="3"/>
    <x v="1"/>
    <s v="Pass"/>
  </r>
  <r>
    <s v="SF0038"/>
    <x v="16"/>
    <x v="1"/>
    <s v="Pass"/>
  </r>
  <r>
    <s v="SF0039"/>
    <x v="1"/>
    <x v="1"/>
    <s v="Fail"/>
  </r>
  <r>
    <s v="SF0040"/>
    <x v="4"/>
    <x v="1"/>
    <s v="Pass"/>
  </r>
  <r>
    <s v="SF0041"/>
    <x v="33"/>
    <x v="1"/>
    <s v="Pass"/>
  </r>
  <r>
    <s v="SF0042"/>
    <x v="20"/>
    <x v="1"/>
    <s v="Pass"/>
  </r>
  <r>
    <s v="SF0043"/>
    <x v="17"/>
    <x v="1"/>
    <s v="Pass"/>
  </r>
  <r>
    <s v="SF0044"/>
    <x v="12"/>
    <x v="1"/>
    <s v="Fail"/>
  </r>
  <r>
    <s v="SF0045"/>
    <x v="12"/>
    <x v="1"/>
    <s v="Fail"/>
  </r>
  <r>
    <s v="SF0046"/>
    <x v="13"/>
    <x v="1"/>
    <s v="Fail"/>
  </r>
  <r>
    <s v="SF0047"/>
    <x v="14"/>
    <x v="1"/>
    <s v="Fail"/>
  </r>
  <r>
    <s v="SF0048"/>
    <x v="14"/>
    <x v="1"/>
    <s v="Fail"/>
  </r>
  <r>
    <s v="SF0049"/>
    <x v="14"/>
    <x v="1"/>
    <s v="Fail"/>
  </r>
  <r>
    <s v="SF0050"/>
    <x v="14"/>
    <x v="1"/>
    <s v="Fail"/>
  </r>
  <r>
    <s v="SF0051"/>
    <x v="12"/>
    <x v="1"/>
    <s v="Fail"/>
  </r>
  <r>
    <s v="SF0052"/>
    <x v="12"/>
    <x v="1"/>
    <s v="Pass"/>
  </r>
  <r>
    <s v="SF0053"/>
    <x v="15"/>
    <x v="1"/>
    <s v="Pass"/>
  </r>
  <r>
    <s v="SF0054"/>
    <x v="6"/>
    <x v="1"/>
    <s v="Fail"/>
  </r>
  <r>
    <s v="SF0055"/>
    <x v="6"/>
    <x v="1"/>
    <s v="Pass"/>
  </r>
  <r>
    <s v="SF0056"/>
    <x v="30"/>
    <x v="1"/>
    <s v="Pass"/>
  </r>
  <r>
    <s v="SF0057"/>
    <x v="11"/>
    <x v="1"/>
    <s v="Pass"/>
  </r>
  <r>
    <s v="SF0058"/>
    <x v="7"/>
    <x v="1"/>
    <s v="Pass"/>
  </r>
  <r>
    <s v="SF0059"/>
    <x v="7"/>
    <x v="1"/>
    <s v="Pass"/>
  </r>
  <r>
    <s v="SF0060"/>
    <x v="30"/>
    <x v="1"/>
    <s v="Fail"/>
  </r>
  <r>
    <s v="SF0061"/>
    <x v="19"/>
    <x v="1"/>
    <s v="Pass"/>
  </r>
  <r>
    <s v="SF0062"/>
    <x v="19"/>
    <x v="1"/>
    <s v="Fail"/>
  </r>
  <r>
    <s v="SF0063"/>
    <x v="1"/>
    <x v="1"/>
    <s v="Pass"/>
  </r>
  <r>
    <s v="SF0064"/>
    <x v="31"/>
    <x v="1"/>
    <s v="Fail"/>
  </r>
  <r>
    <s v="SF0065"/>
    <x v="1"/>
    <x v="1"/>
    <s v="Pass"/>
  </r>
  <r>
    <s v="SF0066"/>
    <x v="12"/>
    <x v="1"/>
    <s v="Pass"/>
  </r>
  <r>
    <s v="SF0067"/>
    <x v="16"/>
    <x v="1"/>
    <s v="Pass"/>
  </r>
  <r>
    <s v="SF0068"/>
    <x v="28"/>
    <x v="1"/>
    <s v="Pass"/>
  </r>
  <r>
    <s v="SF0069"/>
    <x v="1"/>
    <x v="1"/>
    <s v="Pass"/>
  </r>
  <r>
    <s v="SF0070"/>
    <x v="20"/>
    <x v="1"/>
    <s v="Fail"/>
  </r>
  <r>
    <s v="SF0071"/>
    <x v="11"/>
    <x v="1"/>
    <s v="Pass"/>
  </r>
  <r>
    <s v="SF0072"/>
    <x v="23"/>
    <x v="1"/>
    <s v="Fail"/>
  </r>
  <r>
    <s v="SF0073"/>
    <x v="32"/>
    <x v="1"/>
    <s v="Fail"/>
  </r>
  <r>
    <s v="SF0074"/>
    <x v="16"/>
    <x v="1"/>
    <s v="Fail"/>
  </r>
  <r>
    <s v="SF0075"/>
    <x v="26"/>
    <x v="1"/>
    <s v="Pass"/>
  </r>
  <r>
    <s v="SF0076"/>
    <x v="26"/>
    <x v="1"/>
    <s v="Pass"/>
  </r>
  <r>
    <s v="SF0077"/>
    <x v="1"/>
    <x v="1"/>
    <s v="Pass"/>
  </r>
  <r>
    <s v="SF0078"/>
    <x v="14"/>
    <x v="1"/>
    <s v="Pass"/>
  </r>
  <r>
    <s v="SF0079"/>
    <x v="3"/>
    <x v="1"/>
    <s v="Pass"/>
  </r>
  <r>
    <s v="SF0080"/>
    <x v="3"/>
    <x v="1"/>
    <s v="Pass"/>
  </r>
  <r>
    <s v="SF0081"/>
    <x v="20"/>
    <x v="1"/>
    <s v="Fail"/>
  </r>
  <r>
    <s v="SF0082"/>
    <x v="28"/>
    <x v="1"/>
    <s v="Fail"/>
  </r>
  <r>
    <s v="SF0083"/>
    <x v="12"/>
    <x v="1"/>
    <s v="Pass"/>
  </r>
  <r>
    <s v="SF0084"/>
    <x v="14"/>
    <x v="1"/>
    <s v="Fail"/>
  </r>
  <r>
    <s v="SF0085"/>
    <x v="11"/>
    <x v="1"/>
    <s v="Fail"/>
  </r>
  <r>
    <s v="SF0086"/>
    <x v="4"/>
    <x v="1"/>
    <s v="Fail"/>
  </r>
  <r>
    <s v="SF0087"/>
    <x v="21"/>
    <x v="1"/>
    <s v="Pass"/>
  </r>
  <r>
    <s v="SF0088"/>
    <x v="30"/>
    <x v="1"/>
    <s v="Fail"/>
  </r>
  <r>
    <s v="SF0089"/>
    <x v="29"/>
    <x v="1"/>
    <s v="Fail"/>
  </r>
  <r>
    <s v="SF0090"/>
    <x v="20"/>
    <x v="1"/>
    <s v="Fail"/>
  </r>
  <r>
    <s v="SF0091"/>
    <x v="5"/>
    <x v="1"/>
    <s v="Pass"/>
  </r>
  <r>
    <s v="SF0092"/>
    <x v="2"/>
    <x v="1"/>
    <s v="Fail"/>
  </r>
  <r>
    <s v="SF0093"/>
    <x v="26"/>
    <x v="1"/>
    <s v="Fail"/>
  </r>
  <r>
    <s v="SF0094"/>
    <x v="10"/>
    <x v="1"/>
    <s v="Pass"/>
  </r>
  <r>
    <s v="SF0095"/>
    <x v="1"/>
    <x v="1"/>
    <s v="Pass"/>
  </r>
  <r>
    <s v="SF0096"/>
    <x v="28"/>
    <x v="1"/>
    <s v="Pass"/>
  </r>
  <r>
    <s v="SF0097"/>
    <x v="12"/>
    <x v="1"/>
    <s v="Pass"/>
  </r>
  <r>
    <s v="SF0098"/>
    <x v="14"/>
    <x v="1"/>
    <s v="Pass"/>
  </r>
  <r>
    <s v="SF0099"/>
    <x v="5"/>
    <x v="1"/>
    <s v="Pass"/>
  </r>
  <r>
    <s v="SF0100"/>
    <x v="5"/>
    <x v="1"/>
    <s v="Pass"/>
  </r>
  <r>
    <s v="SF0101"/>
    <x v="23"/>
    <x v="1"/>
    <s v="Fail"/>
  </r>
  <r>
    <s v="SF0102"/>
    <x v="26"/>
    <x v="1"/>
    <s v="Pass"/>
  </r>
  <r>
    <s v="SF0103"/>
    <x v="20"/>
    <x v="1"/>
    <s v="Fail"/>
  </r>
  <r>
    <s v="SF0104"/>
    <x v="20"/>
    <x v="1"/>
    <s v="Fail"/>
  </r>
  <r>
    <s v="SF0105"/>
    <x v="2"/>
    <x v="1"/>
    <s v="Fail"/>
  </r>
  <r>
    <s v="SF0106"/>
    <x v="21"/>
    <x v="1"/>
    <s v="Pass"/>
  </r>
  <r>
    <s v="SF0107"/>
    <x v="8"/>
    <x v="1"/>
    <s v="Fail"/>
  </r>
  <r>
    <s v="SF0108"/>
    <x v="6"/>
    <x v="1"/>
    <s v="Pass"/>
  </r>
  <r>
    <s v="SF0109"/>
    <x v="23"/>
    <x v="1"/>
    <s v="Pass"/>
  </r>
  <r>
    <s v="SF0110"/>
    <x v="20"/>
    <x v="1"/>
    <s v="Fail"/>
  </r>
  <r>
    <s v="SF0111"/>
    <x v="23"/>
    <x v="1"/>
    <s v="Fail"/>
  </r>
  <r>
    <s v="SF0112"/>
    <x v="25"/>
    <x v="1"/>
    <s v="Pass"/>
  </r>
  <r>
    <s v="SF0113"/>
    <x v="25"/>
    <x v="1"/>
    <s v="Pass"/>
  </r>
  <r>
    <s v="SF0114"/>
    <x v="23"/>
    <x v="1"/>
    <s v="Fail"/>
  </r>
  <r>
    <s v="SF0115"/>
    <x v="29"/>
    <x v="1"/>
    <s v="Fail"/>
  </r>
  <r>
    <s v="SF0116"/>
    <x v="23"/>
    <x v="1"/>
    <s v="Pass"/>
  </r>
  <r>
    <s v="SF0117"/>
    <x v="23"/>
    <x v="1"/>
    <s v="Fail"/>
  </r>
  <r>
    <s v="SF0118"/>
    <x v="11"/>
    <x v="1"/>
    <s v="Pass"/>
  </r>
  <r>
    <s v="SF0119"/>
    <x v="23"/>
    <x v="1"/>
    <s v="Fail"/>
  </r>
  <r>
    <s v="SF0120"/>
    <x v="5"/>
    <x v="1"/>
    <s v="Pass"/>
  </r>
  <r>
    <s v="SF0121"/>
    <x v="29"/>
    <x v="1"/>
    <s v="Fail"/>
  </r>
  <r>
    <s v="SF0122"/>
    <x v="16"/>
    <x v="1"/>
    <s v="Pass"/>
  </r>
  <r>
    <s v="SF0123"/>
    <x v="15"/>
    <x v="1"/>
    <s v="Pass"/>
  </r>
  <r>
    <s v="SF0124"/>
    <x v="23"/>
    <x v="1"/>
    <s v="Fail"/>
  </r>
  <r>
    <s v="SF0125"/>
    <x v="20"/>
    <x v="1"/>
    <s v="Fail"/>
  </r>
  <r>
    <s v="SF0126"/>
    <x v="25"/>
    <x v="1"/>
    <s v="Fail"/>
  </r>
  <r>
    <s v="SF0127"/>
    <x v="26"/>
    <x v="1"/>
    <s v="Pass"/>
  </r>
  <r>
    <s v="SF0128"/>
    <x v="8"/>
    <x v="1"/>
    <s v="Pass"/>
  </r>
  <r>
    <s v="SF0129"/>
    <x v="1"/>
    <x v="1"/>
    <s v="Pass"/>
  </r>
  <r>
    <s v="SF0130"/>
    <x v="23"/>
    <x v="1"/>
    <s v="Fail"/>
  </r>
  <r>
    <s v="SF0131"/>
    <x v="4"/>
    <x v="1"/>
    <s v="Fail"/>
  </r>
  <r>
    <s v="SF0132"/>
    <x v="14"/>
    <x v="1"/>
    <s v="Fail"/>
  </r>
  <r>
    <s v="SF0133"/>
    <x v="14"/>
    <x v="1"/>
    <s v="Pass"/>
  </r>
  <r>
    <s v="SF0134"/>
    <x v="34"/>
    <x v="1"/>
    <s v="Fail"/>
  </r>
  <r>
    <s v="SF0135"/>
    <x v="23"/>
    <x v="1"/>
    <s v="Fail"/>
  </r>
  <r>
    <s v="SF0136"/>
    <x v="20"/>
    <x v="1"/>
    <s v="Fail"/>
  </r>
  <r>
    <s v="SF0137"/>
    <x v="34"/>
    <x v="1"/>
    <s v="Pass"/>
  </r>
  <r>
    <s v="SF0138"/>
    <x v="29"/>
    <x v="1"/>
    <s v="Fail"/>
  </r>
  <r>
    <s v="SF0139"/>
    <x v="24"/>
    <x v="1"/>
    <s v="Pass"/>
  </r>
  <r>
    <s v="SF0140"/>
    <x v="34"/>
    <x v="1"/>
    <s v="Pass"/>
  </r>
  <r>
    <s v="SF0141"/>
    <x v="18"/>
    <x v="1"/>
    <s v="Fail"/>
  </r>
  <r>
    <s v="SF0142"/>
    <x v="21"/>
    <x v="1"/>
    <s v="Fail"/>
  </r>
  <r>
    <s v="SF0143"/>
    <x v="23"/>
    <x v="1"/>
    <s v="Fail"/>
  </r>
  <r>
    <s v="SF0144"/>
    <x v="23"/>
    <x v="1"/>
    <s v="Fail"/>
  </r>
  <r>
    <s v="SF0145"/>
    <x v="11"/>
    <x v="1"/>
    <s v="Fail"/>
  </r>
  <r>
    <s v="SF0146"/>
    <x v="11"/>
    <x v="1"/>
    <s v="Pass"/>
  </r>
  <r>
    <s v="SF0147"/>
    <x v="1"/>
    <x v="1"/>
    <s v="Pass"/>
  </r>
  <r>
    <s v="SF0148"/>
    <x v="23"/>
    <x v="1"/>
    <s v="Pass"/>
  </r>
  <r>
    <s v="SF0149"/>
    <x v="23"/>
    <x v="1"/>
    <s v="Fail"/>
  </r>
  <r>
    <s v="SF0150"/>
    <x v="23"/>
    <x v="1"/>
    <s v="Fail"/>
  </r>
  <r>
    <s v="SF0151"/>
    <x v="29"/>
    <x v="1"/>
    <s v="Pass"/>
  </r>
  <r>
    <s v="SF0152"/>
    <x v="25"/>
    <x v="1"/>
    <s v="Pass"/>
  </r>
  <r>
    <s v="SF0153"/>
    <x v="4"/>
    <x v="1"/>
    <s v="Pass"/>
  </r>
  <r>
    <s v="SF0154"/>
    <x v="11"/>
    <x v="1"/>
    <s v="Pass"/>
  </r>
  <r>
    <s v="SF0155"/>
    <x v="14"/>
    <x v="1"/>
    <s v="Fail"/>
  </r>
  <r>
    <s v="SF0156"/>
    <x v="21"/>
    <x v="1"/>
    <s v="Fail"/>
  </r>
  <r>
    <s v="SF0157"/>
    <x v="32"/>
    <x v="1"/>
    <s v="Pass"/>
  </r>
  <r>
    <s v="SF0158"/>
    <x v="1"/>
    <x v="1"/>
    <s v="Fail"/>
  </r>
  <r>
    <s v="SF0159"/>
    <x v="23"/>
    <x v="1"/>
    <s v="Fail"/>
  </r>
  <r>
    <s v="SF0160"/>
    <x v="18"/>
    <x v="1"/>
    <s v="Fail"/>
  </r>
  <r>
    <s v="SF0161"/>
    <x v="23"/>
    <x v="1"/>
    <s v="Fail"/>
  </r>
  <r>
    <s v="SF0162"/>
    <x v="23"/>
    <x v="1"/>
    <s v="Fail"/>
  </r>
  <r>
    <s v="SF0163"/>
    <x v="4"/>
    <x v="1"/>
    <s v="Fail"/>
  </r>
  <r>
    <s v="SF0164"/>
    <x v="1"/>
    <x v="1"/>
    <s v="Pass"/>
  </r>
  <r>
    <s v="SF0165"/>
    <x v="3"/>
    <x v="1"/>
    <s v="Fail"/>
  </r>
  <r>
    <s v="SF0166"/>
    <x v="23"/>
    <x v="1"/>
    <s v="Fail"/>
  </r>
  <r>
    <s v="SF0167"/>
    <x v="6"/>
    <x v="1"/>
    <s v="Pass"/>
  </r>
  <r>
    <s v="SF0168"/>
    <x v="14"/>
    <x v="1"/>
    <s v="Fail"/>
  </r>
  <r>
    <s v="SF0169"/>
    <x v="7"/>
    <x v="1"/>
    <s v="Pass"/>
  </r>
  <r>
    <s v="SF0170"/>
    <x v="28"/>
    <x v="1"/>
    <s v="Fail"/>
  </r>
  <r>
    <s v="SF0171"/>
    <x v="23"/>
    <x v="1"/>
    <s v="Fail"/>
  </r>
  <r>
    <s v="SF0172"/>
    <x v="23"/>
    <x v="1"/>
    <s v="Fail"/>
  </r>
  <r>
    <s v="SF0173"/>
    <x v="26"/>
    <x v="1"/>
    <s v="Pass"/>
  </r>
  <r>
    <s v="SF0174"/>
    <x v="14"/>
    <x v="1"/>
    <s v="Pass"/>
  </r>
  <r>
    <s v="SF0175"/>
    <x v="24"/>
    <x v="1"/>
    <s v="Fail"/>
  </r>
  <r>
    <s v="SF0176"/>
    <x v="17"/>
    <x v="1"/>
    <s v="Pass"/>
  </r>
  <r>
    <s v="SF0177"/>
    <x v="23"/>
    <x v="1"/>
    <s v="Fail"/>
  </r>
  <r>
    <s v="SF0178"/>
    <x v="30"/>
    <x v="1"/>
    <s v="Pass"/>
  </r>
  <r>
    <s v="SF0179"/>
    <x v="23"/>
    <x v="1"/>
    <s v="Fail"/>
  </r>
  <r>
    <s v="SF0180"/>
    <x v="24"/>
    <x v="1"/>
    <s v="Fail"/>
  </r>
  <r>
    <s v="SF0181"/>
    <x v="24"/>
    <x v="1"/>
    <s v="Fail"/>
  </r>
  <r>
    <s v="SF0182"/>
    <x v="26"/>
    <x v="1"/>
    <s v="Fail"/>
  </r>
  <r>
    <s v="SF0183"/>
    <x v="24"/>
    <x v="1"/>
    <s v="Fail"/>
  </r>
  <r>
    <s v="SJ0001"/>
    <x v="35"/>
    <x v="1"/>
    <s v="Fail"/>
  </r>
  <r>
    <s v="SJ0002"/>
    <x v="35"/>
    <x v="1"/>
    <s v="Fail"/>
  </r>
  <r>
    <s v="SJ0003"/>
    <x v="20"/>
    <x v="1"/>
    <s v="Pass"/>
  </r>
  <r>
    <s v="SJ0004"/>
    <x v="16"/>
    <x v="1"/>
    <s v="Fail"/>
  </r>
  <r>
    <s v="SJ0005"/>
    <x v="37"/>
    <x v="1"/>
    <s v="Pass"/>
  </r>
  <r>
    <s v="SJ0006"/>
    <x v="4"/>
    <x v="1"/>
    <s v="Fail"/>
  </r>
  <r>
    <s v="SJ0007"/>
    <x v="35"/>
    <x v="1"/>
    <s v="Pass"/>
  </r>
  <r>
    <s v="SJ0008"/>
    <x v="36"/>
    <x v="1"/>
    <s v="Fail"/>
  </r>
  <r>
    <s v="SJ0009"/>
    <x v="36"/>
    <x v="1"/>
    <s v="Fail"/>
  </r>
  <r>
    <s v="SJ0010"/>
    <x v="36"/>
    <x v="1"/>
    <s v="Fail"/>
  </r>
  <r>
    <s v="SJ0011"/>
    <x v="35"/>
    <x v="1"/>
    <s v="Fail"/>
  </r>
  <r>
    <s v="SJ0012"/>
    <x v="36"/>
    <x v="1"/>
    <s v="Fail"/>
  </r>
  <r>
    <s v="SJ0013"/>
    <x v="36"/>
    <x v="1"/>
    <s v="Fail"/>
  </r>
  <r>
    <s v="SJ0014"/>
    <x v="36"/>
    <x v="1"/>
    <s v="Fail"/>
  </r>
  <r>
    <m/>
    <x v="38"/>
    <x v="2"/>
    <m/>
  </r>
  <r>
    <m/>
    <x v="38"/>
    <x v="2"/>
    <m/>
  </r>
  <r>
    <m/>
    <x v="38"/>
    <x v="2"/>
    <m/>
  </r>
  <r>
    <m/>
    <x v="38"/>
    <x v="2"/>
    <m/>
  </r>
  <r>
    <m/>
    <x v="38"/>
    <x v="2"/>
    <m/>
  </r>
  <r>
    <m/>
    <x v="38"/>
    <x v="2"/>
    <m/>
  </r>
  <r>
    <m/>
    <x v="38"/>
    <x v="2"/>
    <m/>
  </r>
  <r>
    <m/>
    <x v="38"/>
    <x v="2"/>
    <m/>
  </r>
  <r>
    <m/>
    <x v="38"/>
    <x v="2"/>
    <m/>
  </r>
  <r>
    <m/>
    <x v="38"/>
    <x v="2"/>
    <m/>
  </r>
  <r>
    <m/>
    <x v="38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6">
  <r>
    <s v="HB0001"/>
    <x v="0"/>
    <x v="0"/>
  </r>
  <r>
    <s v="HB0002"/>
    <x v="1"/>
    <x v="0"/>
  </r>
  <r>
    <s v="HB0003"/>
    <x v="2"/>
    <x v="1"/>
  </r>
  <r>
    <s v="HB0004"/>
    <x v="3"/>
    <x v="0"/>
  </r>
  <r>
    <s v="HB0005"/>
    <x v="4"/>
    <x v="0"/>
  </r>
  <r>
    <s v="HB0006"/>
    <x v="4"/>
    <x v="1"/>
  </r>
  <r>
    <s v="HB0007"/>
    <x v="5"/>
    <x v="0"/>
  </r>
  <r>
    <s v="HB0008"/>
    <x v="3"/>
    <x v="1"/>
  </r>
  <r>
    <s v="HB0009"/>
    <x v="6"/>
    <x v="0"/>
  </r>
  <r>
    <s v="HB0010"/>
    <x v="6"/>
    <x v="0"/>
  </r>
  <r>
    <s v="HB0011"/>
    <x v="7"/>
    <x v="0"/>
  </r>
  <r>
    <s v="HB0012"/>
    <x v="5"/>
    <x v="0"/>
  </r>
  <r>
    <s v="HB0013"/>
    <x v="6"/>
    <x v="0"/>
  </r>
  <r>
    <s v="HB0014"/>
    <x v="6"/>
    <x v="0"/>
  </r>
  <r>
    <s v="HB0015"/>
    <x v="1"/>
    <x v="0"/>
  </r>
  <r>
    <s v="HB0016"/>
    <x v="8"/>
    <x v="0"/>
  </r>
  <r>
    <s v="HB0017"/>
    <x v="8"/>
    <x v="0"/>
  </r>
  <r>
    <s v="HB0018"/>
    <x v="9"/>
    <x v="0"/>
  </r>
  <r>
    <s v="HB0019"/>
    <x v="10"/>
    <x v="0"/>
  </r>
  <r>
    <s v="HB0020"/>
    <x v="8"/>
    <x v="0"/>
  </r>
  <r>
    <s v="HB0021"/>
    <x v="8"/>
    <x v="0"/>
  </r>
  <r>
    <s v="HB0022"/>
    <x v="8"/>
    <x v="0"/>
  </r>
  <r>
    <s v="HB0023"/>
    <x v="3"/>
    <x v="1"/>
  </r>
  <r>
    <s v="HB0024"/>
    <x v="11"/>
    <x v="0"/>
  </r>
  <r>
    <s v="HB0025"/>
    <x v="12"/>
    <x v="1"/>
  </r>
  <r>
    <s v="HB0026"/>
    <x v="12"/>
    <x v="0"/>
  </r>
  <r>
    <s v="HB0027"/>
    <x v="12"/>
    <x v="0"/>
  </r>
  <r>
    <s v="HB0028"/>
    <x v="13"/>
    <x v="0"/>
  </r>
  <r>
    <s v="HB0029"/>
    <x v="13"/>
    <x v="0"/>
  </r>
  <r>
    <s v="HB0030"/>
    <x v="13"/>
    <x v="1"/>
  </r>
  <r>
    <s v="HB0031"/>
    <x v="14"/>
    <x v="0"/>
  </r>
  <r>
    <s v="HB0032"/>
    <x v="12"/>
    <x v="1"/>
  </r>
  <r>
    <s v="HB0033"/>
    <x v="13"/>
    <x v="0"/>
  </r>
  <r>
    <s v="HB0034"/>
    <x v="12"/>
    <x v="1"/>
  </r>
  <r>
    <s v="HB0035"/>
    <x v="1"/>
    <x v="0"/>
  </r>
  <r>
    <s v="HB0036"/>
    <x v="15"/>
    <x v="1"/>
  </r>
  <r>
    <s v="HB0037"/>
    <x v="1"/>
    <x v="1"/>
  </r>
  <r>
    <s v="HB0038"/>
    <x v="15"/>
    <x v="0"/>
  </r>
  <r>
    <s v="HB0039"/>
    <x v="16"/>
    <x v="0"/>
  </r>
  <r>
    <s v="HB0040"/>
    <x v="17"/>
    <x v="1"/>
  </r>
  <r>
    <s v="HB0041"/>
    <x v="16"/>
    <x v="0"/>
  </r>
  <r>
    <s v="HB0042"/>
    <x v="16"/>
    <x v="0"/>
  </r>
  <r>
    <s v="HB0043"/>
    <x v="18"/>
    <x v="1"/>
  </r>
  <r>
    <s v="HB0044"/>
    <x v="18"/>
    <x v="0"/>
  </r>
  <r>
    <s v="HB0045"/>
    <x v="9"/>
    <x v="0"/>
  </r>
  <r>
    <s v="HB0046"/>
    <x v="9"/>
    <x v="1"/>
  </r>
  <r>
    <s v="HB0047"/>
    <x v="4"/>
    <x v="0"/>
  </r>
  <r>
    <s v="HB0048"/>
    <x v="18"/>
    <x v="1"/>
  </r>
  <r>
    <s v="HB0049"/>
    <x v="4"/>
    <x v="1"/>
  </r>
  <r>
    <s v="HB0050"/>
    <x v="11"/>
    <x v="0"/>
  </r>
  <r>
    <s v="HB0051"/>
    <x v="19"/>
    <x v="1"/>
  </r>
  <r>
    <s v="HB0052"/>
    <x v="19"/>
    <x v="0"/>
  </r>
  <r>
    <s v="HB0053"/>
    <x v="11"/>
    <x v="1"/>
  </r>
  <r>
    <s v="HB0054"/>
    <x v="20"/>
    <x v="1"/>
  </r>
  <r>
    <s v="HB0055"/>
    <x v="4"/>
    <x v="1"/>
  </r>
  <r>
    <s v="HB0056"/>
    <x v="14"/>
    <x v="0"/>
  </r>
  <r>
    <s v="HB0057"/>
    <x v="15"/>
    <x v="0"/>
  </r>
  <r>
    <s v="HB0058"/>
    <x v="20"/>
    <x v="1"/>
  </r>
  <r>
    <s v="HB0059"/>
    <x v="15"/>
    <x v="0"/>
  </r>
  <r>
    <s v="HB0060"/>
    <x v="21"/>
    <x v="1"/>
  </r>
  <r>
    <s v="HB0061"/>
    <x v="1"/>
    <x v="0"/>
  </r>
  <r>
    <s v="HB0062"/>
    <x v="22"/>
    <x v="0"/>
  </r>
  <r>
    <s v="HB0063"/>
    <x v="4"/>
    <x v="1"/>
  </r>
  <r>
    <s v="HB0064"/>
    <x v="11"/>
    <x v="0"/>
  </r>
  <r>
    <s v="HB0065"/>
    <x v="3"/>
    <x v="0"/>
  </r>
  <r>
    <s v="HB0066"/>
    <x v="23"/>
    <x v="1"/>
  </r>
  <r>
    <s v="HB0067"/>
    <x v="15"/>
    <x v="0"/>
  </r>
  <r>
    <s v="HB0068"/>
    <x v="16"/>
    <x v="1"/>
  </r>
  <r>
    <s v="HB0069"/>
    <x v="1"/>
    <x v="0"/>
  </r>
  <r>
    <s v="HB0070"/>
    <x v="23"/>
    <x v="0"/>
  </r>
  <r>
    <s v="HB0071"/>
    <x v="20"/>
    <x v="1"/>
  </r>
  <r>
    <s v="HB0072"/>
    <x v="20"/>
    <x v="1"/>
  </r>
  <r>
    <s v="HB0073"/>
    <x v="1"/>
    <x v="1"/>
  </r>
  <r>
    <s v="HB0074"/>
    <x v="7"/>
    <x v="0"/>
  </r>
  <r>
    <s v="HB0075"/>
    <x v="24"/>
    <x v="1"/>
  </r>
  <r>
    <s v="HB0076"/>
    <x v="25"/>
    <x v="0"/>
  </r>
  <r>
    <s v="HB0077"/>
    <x v="12"/>
    <x v="1"/>
  </r>
  <r>
    <s v="HB0078"/>
    <x v="23"/>
    <x v="1"/>
  </r>
  <r>
    <s v="HB0079"/>
    <x v="4"/>
    <x v="0"/>
  </r>
  <r>
    <s v="HB0080"/>
    <x v="3"/>
    <x v="1"/>
  </r>
  <r>
    <s v="HB0081"/>
    <x v="3"/>
    <x v="0"/>
  </r>
  <r>
    <s v="HB0082"/>
    <x v="3"/>
    <x v="0"/>
  </r>
  <r>
    <s v="HB0083"/>
    <x v="10"/>
    <x v="1"/>
  </r>
  <r>
    <s v="HB0084"/>
    <x v="16"/>
    <x v="1"/>
  </r>
  <r>
    <s v="HB0085"/>
    <x v="26"/>
    <x v="1"/>
  </r>
  <r>
    <s v="HB0086"/>
    <x v="26"/>
    <x v="0"/>
  </r>
  <r>
    <s v="HB0087"/>
    <x v="23"/>
    <x v="1"/>
  </r>
  <r>
    <s v="HB0088"/>
    <x v="23"/>
    <x v="1"/>
  </r>
  <r>
    <s v="HB0089"/>
    <x v="11"/>
    <x v="0"/>
  </r>
  <r>
    <s v="HB0090"/>
    <x v="24"/>
    <x v="1"/>
  </r>
  <r>
    <s v="HB0091"/>
    <x v="5"/>
    <x v="1"/>
  </r>
  <r>
    <s v="HB0092"/>
    <x v="27"/>
    <x v="1"/>
  </r>
  <r>
    <s v="HB0093"/>
    <x v="28"/>
    <x v="0"/>
  </r>
  <r>
    <s v="HB0094"/>
    <x v="1"/>
    <x v="1"/>
  </r>
  <r>
    <s v="HB0095"/>
    <x v="1"/>
    <x v="1"/>
  </r>
  <r>
    <s v="HB0096"/>
    <x v="29"/>
    <x v="0"/>
  </r>
  <r>
    <s v="HB0097"/>
    <x v="6"/>
    <x v="0"/>
  </r>
  <r>
    <s v="HB0098"/>
    <x v="20"/>
    <x v="1"/>
  </r>
  <r>
    <s v="HB0099"/>
    <x v="20"/>
    <x v="0"/>
  </r>
  <r>
    <s v="HB0100"/>
    <x v="20"/>
    <x v="0"/>
  </r>
  <r>
    <s v="HB0101"/>
    <x v="5"/>
    <x v="0"/>
  </r>
  <r>
    <s v="HB0102"/>
    <x v="4"/>
    <x v="1"/>
  </r>
  <r>
    <s v="HB0103"/>
    <x v="4"/>
    <x v="0"/>
  </r>
  <r>
    <s v="HB0104"/>
    <x v="30"/>
    <x v="0"/>
  </r>
  <r>
    <s v="HB0105"/>
    <x v="23"/>
    <x v="1"/>
  </r>
  <r>
    <s v="HB0106"/>
    <x v="21"/>
    <x v="1"/>
  </r>
  <r>
    <s v="HB0107"/>
    <x v="23"/>
    <x v="1"/>
  </r>
  <r>
    <s v="HB0108"/>
    <x v="24"/>
    <x v="0"/>
  </r>
  <r>
    <s v="HB0109"/>
    <x v="14"/>
    <x v="1"/>
  </r>
  <r>
    <s v="HB0110"/>
    <x v="1"/>
    <x v="1"/>
  </r>
  <r>
    <s v="HB0111"/>
    <x v="24"/>
    <x v="0"/>
  </r>
  <r>
    <s v="HB0112"/>
    <x v="24"/>
    <x v="0"/>
  </r>
  <r>
    <s v="HB0113"/>
    <x v="6"/>
    <x v="1"/>
  </r>
  <r>
    <s v="HB0114"/>
    <x v="8"/>
    <x v="1"/>
  </r>
  <r>
    <s v="HB0115"/>
    <x v="4"/>
    <x v="1"/>
  </r>
  <r>
    <s v="HB0116"/>
    <x v="23"/>
    <x v="1"/>
  </r>
  <r>
    <s v="HB0117"/>
    <x v="23"/>
    <x v="1"/>
  </r>
  <r>
    <s v="HB0118"/>
    <x v="11"/>
    <x v="0"/>
  </r>
  <r>
    <s v="HB0119"/>
    <x v="3"/>
    <x v="1"/>
  </r>
  <r>
    <s v="HB0120"/>
    <x v="24"/>
    <x v="1"/>
  </r>
  <r>
    <s v="HB0121"/>
    <x v="20"/>
    <x v="1"/>
  </r>
  <r>
    <s v="HB0122"/>
    <x v="25"/>
    <x v="1"/>
  </r>
  <r>
    <s v="HB0123"/>
    <x v="30"/>
    <x v="0"/>
  </r>
  <r>
    <s v="HB0124"/>
    <x v="20"/>
    <x v="1"/>
  </r>
  <r>
    <s v="HB0125"/>
    <x v="15"/>
    <x v="1"/>
  </r>
  <r>
    <s v="HB0126"/>
    <x v="24"/>
    <x v="1"/>
  </r>
  <r>
    <s v="HB0127"/>
    <x v="3"/>
    <x v="0"/>
  </r>
  <r>
    <s v="HB0128"/>
    <x v="24"/>
    <x v="0"/>
  </r>
  <r>
    <s v="HB0129"/>
    <x v="29"/>
    <x v="1"/>
  </r>
  <r>
    <s v="HB0130"/>
    <x v="9"/>
    <x v="1"/>
  </r>
  <r>
    <s v="HB0131"/>
    <x v="1"/>
    <x v="1"/>
  </r>
  <r>
    <s v="HB0132"/>
    <x v="11"/>
    <x v="1"/>
  </r>
  <r>
    <s v="HB0133"/>
    <x v="25"/>
    <x v="1"/>
  </r>
  <r>
    <s v="HB0134"/>
    <x v="31"/>
    <x v="0"/>
  </r>
  <r>
    <s v="HB0135"/>
    <x v="1"/>
    <x v="1"/>
  </r>
  <r>
    <s v="HB0136"/>
    <x v="11"/>
    <x v="1"/>
  </r>
  <r>
    <s v="HB0137"/>
    <x v="24"/>
    <x v="1"/>
  </r>
  <r>
    <s v="HB0138"/>
    <x v="3"/>
    <x v="1"/>
  </r>
  <r>
    <s v="HB0139"/>
    <x v="4"/>
    <x v="1"/>
  </r>
  <r>
    <s v="HB0140"/>
    <x v="3"/>
    <x v="0"/>
  </r>
  <r>
    <s v="HB0141"/>
    <x v="4"/>
    <x v="1"/>
  </r>
  <r>
    <s v="HB0142"/>
    <x v="1"/>
    <x v="0"/>
  </r>
  <r>
    <s v="HB0143"/>
    <x v="23"/>
    <x v="1"/>
  </r>
  <r>
    <s v="HB0144"/>
    <x v="11"/>
    <x v="0"/>
  </r>
  <r>
    <s v="HB0145"/>
    <x v="9"/>
    <x v="1"/>
  </r>
  <r>
    <s v="HB0146"/>
    <x v="19"/>
    <x v="1"/>
  </r>
  <r>
    <s v="HB0147"/>
    <x v="30"/>
    <x v="0"/>
  </r>
  <r>
    <s v="HB0148"/>
    <x v="31"/>
    <x v="0"/>
  </r>
  <r>
    <s v="HB0149"/>
    <x v="3"/>
    <x v="1"/>
  </r>
  <r>
    <s v="HB0150"/>
    <x v="17"/>
    <x v="1"/>
  </r>
  <r>
    <s v="HB0151"/>
    <x v="20"/>
    <x v="1"/>
  </r>
  <r>
    <s v="HB0152"/>
    <x v="23"/>
    <x v="0"/>
  </r>
  <r>
    <s v="HB0153"/>
    <x v="29"/>
    <x v="1"/>
  </r>
  <r>
    <s v="HB0154"/>
    <x v="16"/>
    <x v="1"/>
  </r>
  <r>
    <s v="HB0155"/>
    <x v="4"/>
    <x v="1"/>
  </r>
  <r>
    <s v="HB0156"/>
    <x v="4"/>
    <x v="1"/>
  </r>
  <r>
    <s v="HB0157"/>
    <x v="1"/>
    <x v="1"/>
  </r>
  <r>
    <s v="HB0158"/>
    <x v="1"/>
    <x v="1"/>
  </r>
  <r>
    <s v="HB0159"/>
    <x v="1"/>
    <x v="1"/>
  </r>
  <r>
    <s v="HB0160"/>
    <x v="15"/>
    <x v="0"/>
  </r>
  <r>
    <s v="HB0161"/>
    <x v="26"/>
    <x v="1"/>
  </r>
  <r>
    <s v="HB0162"/>
    <x v="20"/>
    <x v="1"/>
  </r>
  <r>
    <s v="HB0163"/>
    <x v="21"/>
    <x v="1"/>
  </r>
  <r>
    <s v="HB0164"/>
    <x v="1"/>
    <x v="1"/>
  </r>
  <r>
    <s v="HB0165"/>
    <x v="29"/>
    <x v="0"/>
  </r>
  <r>
    <s v="HB0166"/>
    <x v="20"/>
    <x v="1"/>
  </r>
  <r>
    <s v="HB0167"/>
    <x v="14"/>
    <x v="1"/>
  </r>
  <r>
    <s v="HB0168"/>
    <x v="32"/>
    <x v="1"/>
  </r>
  <r>
    <s v="HB0169"/>
    <x v="13"/>
    <x v="1"/>
  </r>
  <r>
    <s v="HB0170"/>
    <x v="11"/>
    <x v="1"/>
  </r>
  <r>
    <s v="HB0171"/>
    <x v="8"/>
    <x v="0"/>
  </r>
  <r>
    <s v="HB0172"/>
    <x v="24"/>
    <x v="1"/>
  </r>
  <r>
    <s v="HB0173"/>
    <x v="1"/>
    <x v="1"/>
  </r>
  <r>
    <s v="HB0174"/>
    <x v="20"/>
    <x v="0"/>
  </r>
  <r>
    <s v="HB0175"/>
    <x v="14"/>
    <x v="0"/>
  </r>
  <r>
    <s v="HB0176"/>
    <x v="14"/>
    <x v="1"/>
  </r>
  <r>
    <s v="HB0177"/>
    <x v="14"/>
    <x v="1"/>
  </r>
  <r>
    <s v="HB0178"/>
    <x v="8"/>
    <x v="1"/>
  </r>
  <r>
    <s v="HB0179"/>
    <x v="3"/>
    <x v="1"/>
  </r>
  <r>
    <s v="HB0180"/>
    <x v="32"/>
    <x v="0"/>
  </r>
  <r>
    <s v="HB0181"/>
    <x v="33"/>
    <x v="0"/>
  </r>
  <r>
    <s v="HB0182"/>
    <x v="33"/>
    <x v="1"/>
  </r>
  <r>
    <s v="HB0183"/>
    <x v="33"/>
    <x v="1"/>
  </r>
  <r>
    <s v="HB0184"/>
    <x v="1"/>
    <x v="1"/>
  </r>
  <r>
    <s v="HB0185"/>
    <x v="11"/>
    <x v="0"/>
  </r>
  <r>
    <s v="HB0186"/>
    <x v="6"/>
    <x v="1"/>
  </r>
  <r>
    <s v="HB0187"/>
    <x v="14"/>
    <x v="1"/>
  </r>
  <r>
    <s v="HB0188"/>
    <x v="32"/>
    <x v="0"/>
  </r>
  <r>
    <s v="HB0189"/>
    <x v="23"/>
    <x v="1"/>
  </r>
  <r>
    <s v="HB0190"/>
    <x v="1"/>
    <x v="1"/>
  </r>
  <r>
    <s v="HB0191"/>
    <x v="29"/>
    <x v="1"/>
  </r>
  <r>
    <s v="HB0192"/>
    <x v="14"/>
    <x v="1"/>
  </r>
  <r>
    <s v="HB0193"/>
    <x v="2"/>
    <x v="1"/>
  </r>
  <r>
    <s v="HB0194"/>
    <x v="23"/>
    <x v="1"/>
  </r>
  <r>
    <s v="HB0195"/>
    <x v="11"/>
    <x v="0"/>
  </r>
  <r>
    <s v="HB0196"/>
    <x v="27"/>
    <x v="1"/>
  </r>
  <r>
    <s v="HB0197"/>
    <x v="23"/>
    <x v="1"/>
  </r>
  <r>
    <s v="HB0198"/>
    <x v="1"/>
    <x v="1"/>
  </r>
  <r>
    <s v="HB0199"/>
    <x v="16"/>
    <x v="0"/>
  </r>
  <r>
    <s v="HB0200"/>
    <x v="30"/>
    <x v="0"/>
  </r>
  <r>
    <s v="HB0201"/>
    <x v="14"/>
    <x v="1"/>
  </r>
  <r>
    <s v="HB0202"/>
    <x v="14"/>
    <x v="1"/>
  </r>
  <r>
    <s v="HB0203"/>
    <x v="11"/>
    <x v="1"/>
  </r>
  <r>
    <s v="HB0204"/>
    <x v="18"/>
    <x v="1"/>
  </r>
  <r>
    <s v="HB0205"/>
    <x v="23"/>
    <x v="1"/>
  </r>
  <r>
    <s v="HB0206"/>
    <x v="1"/>
    <x v="1"/>
  </r>
  <r>
    <s v="HB0207"/>
    <x v="4"/>
    <x v="1"/>
  </r>
  <r>
    <s v="HB0208"/>
    <x v="12"/>
    <x v="1"/>
  </r>
  <r>
    <s v="HB0209"/>
    <x v="12"/>
    <x v="0"/>
  </r>
  <r>
    <s v="HB0210"/>
    <x v="23"/>
    <x v="1"/>
  </r>
  <r>
    <s v="HB0211"/>
    <x v="4"/>
    <x v="1"/>
  </r>
  <r>
    <s v="HB0212"/>
    <x v="23"/>
    <x v="1"/>
  </r>
  <r>
    <s v="HB0213"/>
    <x v="21"/>
    <x v="1"/>
  </r>
  <r>
    <s v="HB0214"/>
    <x v="27"/>
    <x v="1"/>
  </r>
  <r>
    <s v="HB0215"/>
    <x v="20"/>
    <x v="1"/>
  </r>
  <r>
    <s v="HB0216"/>
    <x v="34"/>
    <x v="1"/>
  </r>
  <r>
    <s v="HB0217"/>
    <x v="30"/>
    <x v="1"/>
  </r>
  <r>
    <s v="HB0218"/>
    <x v="23"/>
    <x v="1"/>
  </r>
  <r>
    <s v="HB0219"/>
    <x v="23"/>
    <x v="1"/>
  </r>
  <r>
    <s v="HB0220"/>
    <x v="23"/>
    <x v="1"/>
  </r>
  <r>
    <s v="HB0221"/>
    <x v="24"/>
    <x v="1"/>
  </r>
  <r>
    <s v="HB0222"/>
    <x v="28"/>
    <x v="0"/>
  </r>
  <r>
    <s v="HB0223"/>
    <x v="14"/>
    <x v="1"/>
  </r>
  <r>
    <s v="HB0224"/>
    <x v="4"/>
    <x v="1"/>
  </r>
  <r>
    <s v="HB0225"/>
    <x v="17"/>
    <x v="1"/>
  </r>
  <r>
    <s v="HB0226"/>
    <x v="1"/>
    <x v="1"/>
  </r>
  <r>
    <s v="HB0227"/>
    <x v="20"/>
    <x v="1"/>
  </r>
  <r>
    <s v="HB0228"/>
    <x v="32"/>
    <x v="1"/>
  </r>
  <r>
    <s v="HB0229"/>
    <x v="1"/>
    <x v="0"/>
  </r>
  <r>
    <s v="HB0230"/>
    <x v="16"/>
    <x v="1"/>
  </r>
  <r>
    <s v="HB0231"/>
    <x v="11"/>
    <x v="1"/>
  </r>
  <r>
    <s v="HB0232"/>
    <x v="25"/>
    <x v="1"/>
  </r>
  <r>
    <s v="HB0233"/>
    <x v="32"/>
    <x v="1"/>
  </r>
  <r>
    <s v="HB0234"/>
    <x v="23"/>
    <x v="1"/>
  </r>
  <r>
    <s v="HB0235"/>
    <x v="1"/>
    <x v="1"/>
  </r>
  <r>
    <s v="HB0236"/>
    <x v="20"/>
    <x v="1"/>
  </r>
  <r>
    <s v="HB0237"/>
    <x v="20"/>
    <x v="1"/>
  </r>
  <r>
    <s v="HB0238"/>
    <x v="5"/>
    <x v="1"/>
  </r>
  <r>
    <s v="HB0239"/>
    <x v="16"/>
    <x v="0"/>
  </r>
  <r>
    <s v="HB0240"/>
    <x v="19"/>
    <x v="1"/>
  </r>
  <r>
    <s v="HB0241"/>
    <x v="24"/>
    <x v="1"/>
  </r>
  <r>
    <s v="HB0242"/>
    <x v="1"/>
    <x v="1"/>
  </r>
  <r>
    <s v="HB0243"/>
    <x v="16"/>
    <x v="1"/>
  </r>
  <r>
    <s v="HB0244"/>
    <x v="20"/>
    <x v="1"/>
  </r>
  <r>
    <s v="HB0245"/>
    <x v="6"/>
    <x v="1"/>
  </r>
  <r>
    <s v="HB0246"/>
    <x v="23"/>
    <x v="1"/>
  </r>
  <r>
    <s v="HB0247"/>
    <x v="30"/>
    <x v="1"/>
  </r>
  <r>
    <s v="HB0248"/>
    <x v="1"/>
    <x v="1"/>
  </r>
  <r>
    <s v="HB0249"/>
    <x v="16"/>
    <x v="1"/>
  </r>
  <r>
    <s v="HB0250"/>
    <x v="23"/>
    <x v="1"/>
  </r>
  <r>
    <s v="HB0251"/>
    <x v="4"/>
    <x v="1"/>
  </r>
  <r>
    <s v="HB0252"/>
    <x v="26"/>
    <x v="1"/>
  </r>
  <r>
    <s v="HB0253"/>
    <x v="23"/>
    <x v="1"/>
  </r>
  <r>
    <s v="HB0254"/>
    <x v="30"/>
    <x v="1"/>
  </r>
  <r>
    <s v="HB0255"/>
    <x v="30"/>
    <x v="1"/>
  </r>
  <r>
    <s v="HB0256"/>
    <x v="20"/>
    <x v="1"/>
  </r>
  <r>
    <s v="HB0257"/>
    <x v="21"/>
    <x v="1"/>
  </r>
  <r>
    <s v="HB0258"/>
    <x v="25"/>
    <x v="1"/>
  </r>
  <r>
    <s v="HB0259"/>
    <x v="4"/>
    <x v="1"/>
  </r>
  <r>
    <s v="HB0260"/>
    <x v="23"/>
    <x v="1"/>
  </r>
  <r>
    <s v="HB0261"/>
    <x v="24"/>
    <x v="1"/>
  </r>
  <r>
    <s v="HB0262"/>
    <x v="23"/>
    <x v="1"/>
  </r>
  <r>
    <s v="HB0263"/>
    <x v="4"/>
    <x v="1"/>
  </r>
  <r>
    <s v="HB0264"/>
    <x v="1"/>
    <x v="1"/>
  </r>
  <r>
    <s v="HB0265"/>
    <x v="11"/>
    <x v="1"/>
  </r>
  <r>
    <s v="HB0266"/>
    <x v="23"/>
    <x v="1"/>
  </r>
  <r>
    <s v="HB0267"/>
    <x v="8"/>
    <x v="1"/>
  </r>
  <r>
    <s v="HB0268"/>
    <x v="26"/>
    <x v="1"/>
  </r>
  <r>
    <s v="HB0269"/>
    <x v="29"/>
    <x v="1"/>
  </r>
  <r>
    <s v="HB0270"/>
    <x v="17"/>
    <x v="1"/>
  </r>
  <r>
    <s v="HB0271"/>
    <x v="13"/>
    <x v="1"/>
  </r>
  <r>
    <s v="HB0272"/>
    <x v="24"/>
    <x v="1"/>
  </r>
  <r>
    <s v="HB0273"/>
    <x v="30"/>
    <x v="1"/>
  </r>
  <r>
    <s v="HB0274"/>
    <x v="23"/>
    <x v="1"/>
  </r>
  <r>
    <s v="HB0275"/>
    <x v="18"/>
    <x v="1"/>
  </r>
  <r>
    <s v="HB0276"/>
    <x v="30"/>
    <x v="0"/>
  </r>
  <r>
    <s v="HB0277"/>
    <x v="16"/>
    <x v="1"/>
  </r>
  <r>
    <s v="HB0278"/>
    <x v="8"/>
    <x v="1"/>
  </r>
  <r>
    <s v="HB0279"/>
    <x v="4"/>
    <x v="0"/>
  </r>
  <r>
    <s v="HB0280"/>
    <x v="24"/>
    <x v="1"/>
  </r>
  <r>
    <s v="HB0281"/>
    <x v="7"/>
    <x v="1"/>
  </r>
  <r>
    <s v="HB0282"/>
    <x v="2"/>
    <x v="1"/>
  </r>
  <r>
    <s v="HB0283"/>
    <x v="23"/>
    <x v="1"/>
  </r>
  <r>
    <s v="HB0284"/>
    <x v="26"/>
    <x v="0"/>
  </r>
  <r>
    <s v="HB0285"/>
    <x v="30"/>
    <x v="1"/>
  </r>
  <r>
    <s v="HB0286"/>
    <x v="1"/>
    <x v="1"/>
  </r>
  <r>
    <s v="HB0287"/>
    <x v="17"/>
    <x v="1"/>
  </r>
  <r>
    <s v="HB0288"/>
    <x v="20"/>
    <x v="1"/>
  </r>
  <r>
    <s v="HJ0001"/>
    <x v="35"/>
    <x v="1"/>
  </r>
  <r>
    <s v="HJ0002"/>
    <x v="35"/>
    <x v="1"/>
  </r>
  <r>
    <s v="HJ0003"/>
    <x v="35"/>
    <x v="1"/>
  </r>
  <r>
    <s v="HJ0004"/>
    <x v="36"/>
    <x v="1"/>
  </r>
  <r>
    <s v="HJ0005"/>
    <x v="35"/>
    <x v="1"/>
  </r>
  <r>
    <s v="HJ0006"/>
    <x v="36"/>
    <x v="1"/>
  </r>
  <r>
    <s v="HJ0007"/>
    <x v="36"/>
    <x v="1"/>
  </r>
  <r>
    <s v="HJ0008"/>
    <x v="36"/>
    <x v="1"/>
  </r>
  <r>
    <s v="SF0001"/>
    <x v="0"/>
    <x v="0"/>
  </r>
  <r>
    <s v="SF0002"/>
    <x v="2"/>
    <x v="0"/>
  </r>
  <r>
    <s v="SF0003"/>
    <x v="31"/>
    <x v="1"/>
  </r>
  <r>
    <s v="SF0004"/>
    <x v="26"/>
    <x v="0"/>
  </r>
  <r>
    <s v="SF0005"/>
    <x v="5"/>
    <x v="0"/>
  </r>
  <r>
    <s v="SF0006"/>
    <x v="29"/>
    <x v="0"/>
  </r>
  <r>
    <s v="SF0007"/>
    <x v="3"/>
    <x v="0"/>
  </r>
  <r>
    <s v="SF0008"/>
    <x v="3"/>
    <x v="0"/>
  </r>
  <r>
    <s v="SF0009"/>
    <x v="3"/>
    <x v="0"/>
  </r>
  <r>
    <s v="SF0010"/>
    <x v="3"/>
    <x v="0"/>
  </r>
  <r>
    <s v="SF0011"/>
    <x v="3"/>
    <x v="0"/>
  </r>
  <r>
    <s v="SF0012"/>
    <x v="31"/>
    <x v="1"/>
  </r>
  <r>
    <s v="SF0013"/>
    <x v="31"/>
    <x v="0"/>
  </r>
  <r>
    <s v="SF0014"/>
    <x v="15"/>
    <x v="0"/>
  </r>
  <r>
    <s v="SF0015"/>
    <x v="15"/>
    <x v="0"/>
  </r>
  <r>
    <s v="SF0016"/>
    <x v="1"/>
    <x v="0"/>
  </r>
  <r>
    <s v="SF0017"/>
    <x v="16"/>
    <x v="0"/>
  </r>
  <r>
    <s v="SF0018"/>
    <x v="1"/>
    <x v="0"/>
  </r>
  <r>
    <s v="SF0019"/>
    <x v="18"/>
    <x v="1"/>
  </r>
  <r>
    <s v="SF0020"/>
    <x v="16"/>
    <x v="0"/>
  </r>
  <r>
    <s v="SF0021"/>
    <x v="18"/>
    <x v="0"/>
  </r>
  <r>
    <s v="SF0022"/>
    <x v="9"/>
    <x v="1"/>
  </r>
  <r>
    <s v="SF0023"/>
    <x v="6"/>
    <x v="0"/>
  </r>
  <r>
    <s v="SF0024"/>
    <x v="24"/>
    <x v="0"/>
  </r>
  <r>
    <s v="SF0025"/>
    <x v="25"/>
    <x v="0"/>
  </r>
  <r>
    <s v="SF0026"/>
    <x v="25"/>
    <x v="0"/>
  </r>
  <r>
    <s v="SF0027"/>
    <x v="10"/>
    <x v="1"/>
  </r>
  <r>
    <s v="SF0028"/>
    <x v="10"/>
    <x v="0"/>
  </r>
  <r>
    <s v="SF0029"/>
    <x v="32"/>
    <x v="0"/>
  </r>
  <r>
    <s v="SF0030"/>
    <x v="32"/>
    <x v="1"/>
  </r>
  <r>
    <s v="SF0031"/>
    <x v="24"/>
    <x v="0"/>
  </r>
  <r>
    <s v="SF0032"/>
    <x v="24"/>
    <x v="0"/>
  </r>
  <r>
    <s v="SF0033"/>
    <x v="30"/>
    <x v="0"/>
  </r>
  <r>
    <s v="SF0034"/>
    <x v="24"/>
    <x v="1"/>
  </r>
  <r>
    <s v="SF0035"/>
    <x v="1"/>
    <x v="1"/>
  </r>
  <r>
    <s v="SF0036"/>
    <x v="11"/>
    <x v="0"/>
  </r>
  <r>
    <s v="SF0037"/>
    <x v="3"/>
    <x v="0"/>
  </r>
  <r>
    <s v="SF0038"/>
    <x v="16"/>
    <x v="0"/>
  </r>
  <r>
    <s v="SF0039"/>
    <x v="1"/>
    <x v="1"/>
  </r>
  <r>
    <s v="SF0040"/>
    <x v="4"/>
    <x v="0"/>
  </r>
  <r>
    <s v="SF0041"/>
    <x v="33"/>
    <x v="0"/>
  </r>
  <r>
    <s v="SF0042"/>
    <x v="20"/>
    <x v="0"/>
  </r>
  <r>
    <s v="SF0043"/>
    <x v="17"/>
    <x v="0"/>
  </r>
  <r>
    <s v="SF0044"/>
    <x v="12"/>
    <x v="1"/>
  </r>
  <r>
    <s v="SF0045"/>
    <x v="12"/>
    <x v="1"/>
  </r>
  <r>
    <s v="SF0046"/>
    <x v="13"/>
    <x v="1"/>
  </r>
  <r>
    <s v="SF0047"/>
    <x v="14"/>
    <x v="1"/>
  </r>
  <r>
    <s v="SF0048"/>
    <x v="14"/>
    <x v="1"/>
  </r>
  <r>
    <s v="SF0049"/>
    <x v="14"/>
    <x v="1"/>
  </r>
  <r>
    <s v="SF0050"/>
    <x v="14"/>
    <x v="1"/>
  </r>
  <r>
    <s v="SF0051"/>
    <x v="12"/>
    <x v="1"/>
  </r>
  <r>
    <s v="SF0052"/>
    <x v="12"/>
    <x v="0"/>
  </r>
  <r>
    <s v="SF0053"/>
    <x v="15"/>
    <x v="0"/>
  </r>
  <r>
    <s v="SF0054"/>
    <x v="6"/>
    <x v="1"/>
  </r>
  <r>
    <s v="SF0055"/>
    <x v="6"/>
    <x v="0"/>
  </r>
  <r>
    <s v="SF0056"/>
    <x v="30"/>
    <x v="0"/>
  </r>
  <r>
    <s v="SF0057"/>
    <x v="11"/>
    <x v="0"/>
  </r>
  <r>
    <s v="SF0058"/>
    <x v="7"/>
    <x v="0"/>
  </r>
  <r>
    <s v="SF0059"/>
    <x v="7"/>
    <x v="0"/>
  </r>
  <r>
    <s v="SF0060"/>
    <x v="30"/>
    <x v="1"/>
  </r>
  <r>
    <s v="SF0061"/>
    <x v="19"/>
    <x v="0"/>
  </r>
  <r>
    <s v="SF0062"/>
    <x v="19"/>
    <x v="1"/>
  </r>
  <r>
    <s v="SF0063"/>
    <x v="1"/>
    <x v="0"/>
  </r>
  <r>
    <s v="SF0064"/>
    <x v="31"/>
    <x v="1"/>
  </r>
  <r>
    <s v="SF0065"/>
    <x v="1"/>
    <x v="0"/>
  </r>
  <r>
    <s v="SF0066"/>
    <x v="12"/>
    <x v="0"/>
  </r>
  <r>
    <s v="SF0067"/>
    <x v="16"/>
    <x v="0"/>
  </r>
  <r>
    <s v="SF0068"/>
    <x v="28"/>
    <x v="0"/>
  </r>
  <r>
    <s v="SF0069"/>
    <x v="1"/>
    <x v="0"/>
  </r>
  <r>
    <s v="SF0070"/>
    <x v="20"/>
    <x v="1"/>
  </r>
  <r>
    <s v="SF0071"/>
    <x v="11"/>
    <x v="0"/>
  </r>
  <r>
    <s v="SF0072"/>
    <x v="23"/>
    <x v="1"/>
  </r>
  <r>
    <s v="SF0073"/>
    <x v="32"/>
    <x v="1"/>
  </r>
  <r>
    <s v="SF0074"/>
    <x v="16"/>
    <x v="1"/>
  </r>
  <r>
    <s v="SF0075"/>
    <x v="26"/>
    <x v="0"/>
  </r>
  <r>
    <s v="SF0076"/>
    <x v="26"/>
    <x v="0"/>
  </r>
  <r>
    <s v="SF0077"/>
    <x v="1"/>
    <x v="0"/>
  </r>
  <r>
    <s v="SF0078"/>
    <x v="14"/>
    <x v="0"/>
  </r>
  <r>
    <s v="SF0079"/>
    <x v="3"/>
    <x v="0"/>
  </r>
  <r>
    <s v="SF0080"/>
    <x v="3"/>
    <x v="0"/>
  </r>
  <r>
    <s v="SF0081"/>
    <x v="20"/>
    <x v="1"/>
  </r>
  <r>
    <s v="SF0082"/>
    <x v="28"/>
    <x v="1"/>
  </r>
  <r>
    <s v="SF0083"/>
    <x v="12"/>
    <x v="0"/>
  </r>
  <r>
    <s v="SF0084"/>
    <x v="14"/>
    <x v="1"/>
  </r>
  <r>
    <s v="SF0085"/>
    <x v="11"/>
    <x v="1"/>
  </r>
  <r>
    <s v="SF0086"/>
    <x v="4"/>
    <x v="1"/>
  </r>
  <r>
    <s v="SF0087"/>
    <x v="21"/>
    <x v="0"/>
  </r>
  <r>
    <s v="SF0088"/>
    <x v="30"/>
    <x v="1"/>
  </r>
  <r>
    <s v="SF0089"/>
    <x v="29"/>
    <x v="1"/>
  </r>
  <r>
    <s v="SF0090"/>
    <x v="20"/>
    <x v="1"/>
  </r>
  <r>
    <s v="SF0091"/>
    <x v="5"/>
    <x v="0"/>
  </r>
  <r>
    <s v="SF0092"/>
    <x v="2"/>
    <x v="1"/>
  </r>
  <r>
    <s v="SF0093"/>
    <x v="26"/>
    <x v="1"/>
  </r>
  <r>
    <s v="SF0094"/>
    <x v="10"/>
    <x v="0"/>
  </r>
  <r>
    <s v="SF0095"/>
    <x v="1"/>
    <x v="0"/>
  </r>
  <r>
    <s v="SF0096"/>
    <x v="28"/>
    <x v="0"/>
  </r>
  <r>
    <s v="SF0097"/>
    <x v="12"/>
    <x v="0"/>
  </r>
  <r>
    <s v="SF0098"/>
    <x v="14"/>
    <x v="0"/>
  </r>
  <r>
    <s v="SF0099"/>
    <x v="5"/>
    <x v="0"/>
  </r>
  <r>
    <s v="SF0100"/>
    <x v="5"/>
    <x v="0"/>
  </r>
  <r>
    <s v="SF0101"/>
    <x v="23"/>
    <x v="1"/>
  </r>
  <r>
    <s v="SF0102"/>
    <x v="26"/>
    <x v="0"/>
  </r>
  <r>
    <s v="SF0103"/>
    <x v="20"/>
    <x v="1"/>
  </r>
  <r>
    <s v="SF0104"/>
    <x v="20"/>
    <x v="1"/>
  </r>
  <r>
    <s v="SF0105"/>
    <x v="2"/>
    <x v="1"/>
  </r>
  <r>
    <s v="SF0106"/>
    <x v="21"/>
    <x v="0"/>
  </r>
  <r>
    <s v="SF0107"/>
    <x v="8"/>
    <x v="1"/>
  </r>
  <r>
    <s v="SF0108"/>
    <x v="6"/>
    <x v="0"/>
  </r>
  <r>
    <s v="SF0109"/>
    <x v="23"/>
    <x v="0"/>
  </r>
  <r>
    <s v="SF0110"/>
    <x v="20"/>
    <x v="1"/>
  </r>
  <r>
    <s v="SF0111"/>
    <x v="23"/>
    <x v="1"/>
  </r>
  <r>
    <s v="SF0112"/>
    <x v="25"/>
    <x v="0"/>
  </r>
  <r>
    <s v="SF0113"/>
    <x v="25"/>
    <x v="0"/>
  </r>
  <r>
    <s v="SF0114"/>
    <x v="23"/>
    <x v="1"/>
  </r>
  <r>
    <s v="SF0115"/>
    <x v="29"/>
    <x v="1"/>
  </r>
  <r>
    <s v="SF0116"/>
    <x v="23"/>
    <x v="0"/>
  </r>
  <r>
    <s v="SF0117"/>
    <x v="23"/>
    <x v="1"/>
  </r>
  <r>
    <s v="SF0118"/>
    <x v="11"/>
    <x v="0"/>
  </r>
  <r>
    <s v="SF0119"/>
    <x v="23"/>
    <x v="1"/>
  </r>
  <r>
    <s v="SF0120"/>
    <x v="5"/>
    <x v="0"/>
  </r>
  <r>
    <s v="SF0121"/>
    <x v="29"/>
    <x v="1"/>
  </r>
  <r>
    <s v="SF0122"/>
    <x v="16"/>
    <x v="0"/>
  </r>
  <r>
    <s v="SF0123"/>
    <x v="15"/>
    <x v="0"/>
  </r>
  <r>
    <s v="SF0124"/>
    <x v="23"/>
    <x v="1"/>
  </r>
  <r>
    <s v="SF0125"/>
    <x v="20"/>
    <x v="1"/>
  </r>
  <r>
    <s v="SF0126"/>
    <x v="25"/>
    <x v="1"/>
  </r>
  <r>
    <s v="SF0127"/>
    <x v="26"/>
    <x v="0"/>
  </r>
  <r>
    <s v="SF0128"/>
    <x v="8"/>
    <x v="0"/>
  </r>
  <r>
    <s v="SF0129"/>
    <x v="1"/>
    <x v="0"/>
  </r>
  <r>
    <s v="SF0130"/>
    <x v="23"/>
    <x v="1"/>
  </r>
  <r>
    <s v="SF0131"/>
    <x v="4"/>
    <x v="1"/>
  </r>
  <r>
    <s v="SF0132"/>
    <x v="14"/>
    <x v="1"/>
  </r>
  <r>
    <s v="SF0133"/>
    <x v="14"/>
    <x v="0"/>
  </r>
  <r>
    <s v="SF0134"/>
    <x v="34"/>
    <x v="1"/>
  </r>
  <r>
    <s v="SF0135"/>
    <x v="23"/>
    <x v="1"/>
  </r>
  <r>
    <s v="SF0136"/>
    <x v="20"/>
    <x v="1"/>
  </r>
  <r>
    <s v="SF0137"/>
    <x v="34"/>
    <x v="0"/>
  </r>
  <r>
    <s v="SF0138"/>
    <x v="29"/>
    <x v="1"/>
  </r>
  <r>
    <s v="SF0139"/>
    <x v="24"/>
    <x v="0"/>
  </r>
  <r>
    <s v="SF0140"/>
    <x v="34"/>
    <x v="0"/>
  </r>
  <r>
    <s v="SF0141"/>
    <x v="18"/>
    <x v="1"/>
  </r>
  <r>
    <s v="SF0142"/>
    <x v="21"/>
    <x v="1"/>
  </r>
  <r>
    <s v="SF0143"/>
    <x v="23"/>
    <x v="1"/>
  </r>
  <r>
    <s v="SF0144"/>
    <x v="23"/>
    <x v="1"/>
  </r>
  <r>
    <s v="SF0145"/>
    <x v="11"/>
    <x v="1"/>
  </r>
  <r>
    <s v="SF0146"/>
    <x v="11"/>
    <x v="0"/>
  </r>
  <r>
    <s v="SF0147"/>
    <x v="1"/>
    <x v="0"/>
  </r>
  <r>
    <s v="SF0148"/>
    <x v="23"/>
    <x v="0"/>
  </r>
  <r>
    <s v="SF0149"/>
    <x v="23"/>
    <x v="1"/>
  </r>
  <r>
    <s v="SF0150"/>
    <x v="23"/>
    <x v="1"/>
  </r>
  <r>
    <s v="SF0151"/>
    <x v="29"/>
    <x v="0"/>
  </r>
  <r>
    <s v="SF0152"/>
    <x v="25"/>
    <x v="0"/>
  </r>
  <r>
    <s v="SF0153"/>
    <x v="4"/>
    <x v="0"/>
  </r>
  <r>
    <s v="SF0154"/>
    <x v="11"/>
    <x v="0"/>
  </r>
  <r>
    <s v="SF0155"/>
    <x v="14"/>
    <x v="1"/>
  </r>
  <r>
    <s v="SF0156"/>
    <x v="21"/>
    <x v="1"/>
  </r>
  <r>
    <s v="SF0157"/>
    <x v="32"/>
    <x v="0"/>
  </r>
  <r>
    <s v="SF0158"/>
    <x v="1"/>
    <x v="1"/>
  </r>
  <r>
    <s v="SF0159"/>
    <x v="23"/>
    <x v="1"/>
  </r>
  <r>
    <s v="SF0160"/>
    <x v="18"/>
    <x v="1"/>
  </r>
  <r>
    <s v="SF0161"/>
    <x v="23"/>
    <x v="1"/>
  </r>
  <r>
    <s v="SF0162"/>
    <x v="23"/>
    <x v="1"/>
  </r>
  <r>
    <s v="SF0163"/>
    <x v="4"/>
    <x v="1"/>
  </r>
  <r>
    <s v="SF0164"/>
    <x v="1"/>
    <x v="0"/>
  </r>
  <r>
    <s v="SF0165"/>
    <x v="3"/>
    <x v="1"/>
  </r>
  <r>
    <s v="SF0166"/>
    <x v="23"/>
    <x v="1"/>
  </r>
  <r>
    <s v="SF0167"/>
    <x v="6"/>
    <x v="0"/>
  </r>
  <r>
    <s v="SF0168"/>
    <x v="14"/>
    <x v="1"/>
  </r>
  <r>
    <s v="SF0169"/>
    <x v="7"/>
    <x v="0"/>
  </r>
  <r>
    <s v="SF0170"/>
    <x v="28"/>
    <x v="1"/>
  </r>
  <r>
    <s v="SF0171"/>
    <x v="23"/>
    <x v="1"/>
  </r>
  <r>
    <s v="SF0172"/>
    <x v="23"/>
    <x v="1"/>
  </r>
  <r>
    <s v="SF0173"/>
    <x v="26"/>
    <x v="0"/>
  </r>
  <r>
    <s v="SF0174"/>
    <x v="14"/>
    <x v="0"/>
  </r>
  <r>
    <s v="SF0175"/>
    <x v="24"/>
    <x v="1"/>
  </r>
  <r>
    <s v="SF0176"/>
    <x v="17"/>
    <x v="0"/>
  </r>
  <r>
    <s v="SF0177"/>
    <x v="23"/>
    <x v="1"/>
  </r>
  <r>
    <s v="SF0178"/>
    <x v="30"/>
    <x v="0"/>
  </r>
  <r>
    <s v="SF0179"/>
    <x v="23"/>
    <x v="1"/>
  </r>
  <r>
    <s v="SF0180"/>
    <x v="24"/>
    <x v="1"/>
  </r>
  <r>
    <s v="SF0181"/>
    <x v="24"/>
    <x v="1"/>
  </r>
  <r>
    <s v="SF0182"/>
    <x v="26"/>
    <x v="1"/>
  </r>
  <r>
    <s v="SF0183"/>
    <x v="24"/>
    <x v="1"/>
  </r>
  <r>
    <s v="SJ0001"/>
    <x v="35"/>
    <x v="1"/>
  </r>
  <r>
    <s v="SJ0002"/>
    <x v="35"/>
    <x v="1"/>
  </r>
  <r>
    <s v="SJ0003"/>
    <x v="20"/>
    <x v="0"/>
  </r>
  <r>
    <s v="SJ0004"/>
    <x v="16"/>
    <x v="1"/>
  </r>
  <r>
    <s v="SJ0005"/>
    <x v="37"/>
    <x v="0"/>
  </r>
  <r>
    <s v="SJ0006"/>
    <x v="4"/>
    <x v="1"/>
  </r>
  <r>
    <s v="SJ0007"/>
    <x v="35"/>
    <x v="0"/>
  </r>
  <r>
    <s v="SJ0008"/>
    <x v="36"/>
    <x v="1"/>
  </r>
  <r>
    <s v="SJ0009"/>
    <x v="36"/>
    <x v="1"/>
  </r>
  <r>
    <s v="SJ0010"/>
    <x v="36"/>
    <x v="1"/>
  </r>
  <r>
    <s v="SJ0011"/>
    <x v="35"/>
    <x v="1"/>
  </r>
  <r>
    <s v="SJ0012"/>
    <x v="36"/>
    <x v="1"/>
  </r>
  <r>
    <s v="SJ0013"/>
    <x v="36"/>
    <x v="1"/>
  </r>
  <r>
    <s v="SJ0014"/>
    <x v="36"/>
    <x v="1"/>
  </r>
  <r>
    <m/>
    <x v="38"/>
    <x v="2"/>
  </r>
  <r>
    <m/>
    <x v="38"/>
    <x v="2"/>
  </r>
  <r>
    <m/>
    <x v="38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3">
  <r>
    <s v="HB0001"/>
    <x v="0"/>
    <x v="0"/>
    <x v="0"/>
    <d v="2023-01-19T00:00:00"/>
    <x v="0"/>
    <x v="0"/>
  </r>
  <r>
    <s v="HB0002"/>
    <x v="1"/>
    <x v="0"/>
    <x v="1"/>
    <d v="2022-11-30T00:00:00"/>
    <x v="1"/>
    <x v="0"/>
  </r>
  <r>
    <s v="HB0003"/>
    <x v="2"/>
    <x v="0"/>
    <x v="0"/>
    <d v="2022-11-30T00:00:00"/>
    <x v="1"/>
    <x v="1"/>
  </r>
  <r>
    <s v="HB0004"/>
    <x v="3"/>
    <x v="0"/>
    <x v="0"/>
    <d v="2022-11-30T00:00:00"/>
    <x v="1"/>
    <x v="0"/>
  </r>
  <r>
    <s v="HB0005"/>
    <x v="2"/>
    <x v="0"/>
    <x v="0"/>
    <d v="2022-11-30T00:00:00"/>
    <x v="1"/>
    <x v="0"/>
  </r>
  <r>
    <s v="HB0006"/>
    <x v="2"/>
    <x v="0"/>
    <x v="0"/>
    <d v="2022-11-30T00:00:00"/>
    <x v="1"/>
    <x v="1"/>
  </r>
  <r>
    <s v="HB0007"/>
    <x v="4"/>
    <x v="0"/>
    <x v="1"/>
    <d v="2022-11-30T00:00:00"/>
    <x v="1"/>
    <x v="0"/>
  </r>
  <r>
    <s v="HB0008"/>
    <x v="3"/>
    <x v="0"/>
    <x v="0"/>
    <d v="2022-12-01T00:00:00"/>
    <x v="1"/>
    <x v="1"/>
  </r>
  <r>
    <s v="HB0009"/>
    <x v="5"/>
    <x v="0"/>
    <x v="0"/>
    <d v="2022-12-02T00:00:00"/>
    <x v="1"/>
    <x v="0"/>
  </r>
  <r>
    <s v="HB0010"/>
    <x v="5"/>
    <x v="0"/>
    <x v="0"/>
    <d v="2022-12-02T00:00:00"/>
    <x v="1"/>
    <x v="0"/>
  </r>
  <r>
    <s v="HB0011"/>
    <x v="5"/>
    <x v="0"/>
    <x v="0"/>
    <d v="2022-12-02T00:00:00"/>
    <x v="1"/>
    <x v="0"/>
  </r>
  <r>
    <s v="HB0012"/>
    <x v="5"/>
    <x v="0"/>
    <x v="0"/>
    <d v="2022-12-02T00:00:00"/>
    <x v="1"/>
    <x v="0"/>
  </r>
  <r>
    <s v="HB0013"/>
    <x v="5"/>
    <x v="0"/>
    <x v="0"/>
    <d v="2022-12-02T00:00:00"/>
    <x v="1"/>
    <x v="0"/>
  </r>
  <r>
    <s v="HB0014"/>
    <x v="5"/>
    <x v="0"/>
    <x v="0"/>
    <d v="2022-12-02T00:00:00"/>
    <x v="1"/>
    <x v="0"/>
  </r>
  <r>
    <s v="HB0015"/>
    <x v="5"/>
    <x v="0"/>
    <x v="0"/>
    <d v="2022-12-02T00:00:00"/>
    <x v="1"/>
    <x v="0"/>
  </r>
  <r>
    <s v="HB0016"/>
    <x v="6"/>
    <x v="0"/>
    <x v="0"/>
    <d v="2022-12-05T00:00:00"/>
    <x v="1"/>
    <x v="0"/>
  </r>
  <r>
    <s v="HB0017"/>
    <x v="6"/>
    <x v="0"/>
    <x v="0"/>
    <d v="2022-12-05T00:00:00"/>
    <x v="1"/>
    <x v="0"/>
  </r>
  <r>
    <s v="HB0018"/>
    <x v="7"/>
    <x v="0"/>
    <x v="0"/>
    <d v="2022-12-05T00:00:00"/>
    <x v="1"/>
    <x v="0"/>
  </r>
  <r>
    <s v="HB0019"/>
    <x v="7"/>
    <x v="0"/>
    <x v="0"/>
    <d v="2022-12-05T00:00:00"/>
    <x v="1"/>
    <x v="0"/>
  </r>
  <r>
    <s v="HB0020"/>
    <x v="6"/>
    <x v="0"/>
    <x v="0"/>
    <d v="2022-12-06T00:00:00"/>
    <x v="1"/>
    <x v="0"/>
  </r>
  <r>
    <s v="HB0021"/>
    <x v="6"/>
    <x v="0"/>
    <x v="0"/>
    <d v="2022-12-06T00:00:00"/>
    <x v="1"/>
    <x v="0"/>
  </r>
  <r>
    <s v="HB0022"/>
    <x v="6"/>
    <x v="0"/>
    <x v="0"/>
    <d v="2022-12-07T00:00:00"/>
    <x v="1"/>
    <x v="0"/>
  </r>
  <r>
    <s v="HB0023"/>
    <x v="3"/>
    <x v="0"/>
    <x v="0"/>
    <d v="2022-12-08T00:00:00"/>
    <x v="1"/>
    <x v="1"/>
  </r>
  <r>
    <s v="HB0024"/>
    <x v="8"/>
    <x v="0"/>
    <x v="0"/>
    <d v="2022-12-09T00:00:00"/>
    <x v="1"/>
    <x v="0"/>
  </r>
  <r>
    <s v="HB0025"/>
    <x v="9"/>
    <x v="0"/>
    <x v="0"/>
    <d v="2022-12-09T00:00:00"/>
    <x v="1"/>
    <x v="1"/>
  </r>
  <r>
    <s v="HB0026"/>
    <x v="9"/>
    <x v="0"/>
    <x v="0"/>
    <d v="2022-12-09T00:00:00"/>
    <x v="1"/>
    <x v="0"/>
  </r>
  <r>
    <s v="HB0027"/>
    <x v="9"/>
    <x v="0"/>
    <x v="0"/>
    <d v="2022-12-09T00:00:00"/>
    <x v="1"/>
    <x v="0"/>
  </r>
  <r>
    <s v="HB0028"/>
    <x v="10"/>
    <x v="0"/>
    <x v="0"/>
    <d v="2022-12-09T00:00:00"/>
    <x v="1"/>
    <x v="0"/>
  </r>
  <r>
    <s v="HB0029"/>
    <x v="10"/>
    <x v="0"/>
    <x v="0"/>
    <d v="2022-12-09T00:00:00"/>
    <x v="1"/>
    <x v="0"/>
  </r>
  <r>
    <s v="HB0030"/>
    <x v="10"/>
    <x v="0"/>
    <x v="0"/>
    <d v="2022-12-09T00:00:00"/>
    <x v="1"/>
    <x v="1"/>
  </r>
  <r>
    <s v="HB0031"/>
    <x v="10"/>
    <x v="0"/>
    <x v="0"/>
    <d v="2022-12-09T00:00:00"/>
    <x v="1"/>
    <x v="0"/>
  </r>
  <r>
    <s v="HB0032"/>
    <x v="10"/>
    <x v="0"/>
    <x v="0"/>
    <d v="2022-12-09T00:00:00"/>
    <x v="1"/>
    <x v="1"/>
  </r>
  <r>
    <s v="HB0033"/>
    <x v="10"/>
    <x v="0"/>
    <x v="0"/>
    <d v="2022-12-09T00:00:00"/>
    <x v="1"/>
    <x v="0"/>
  </r>
  <r>
    <s v="HB0034"/>
    <x v="10"/>
    <x v="0"/>
    <x v="0"/>
    <d v="2022-12-09T00:00:00"/>
    <x v="1"/>
    <x v="1"/>
  </r>
  <r>
    <s v="HB0035"/>
    <x v="1"/>
    <x v="0"/>
    <x v="1"/>
    <d v="2022-12-12T00:00:00"/>
    <x v="1"/>
    <x v="0"/>
  </r>
  <r>
    <s v="HB0036"/>
    <x v="11"/>
    <x v="0"/>
    <x v="0"/>
    <d v="2022-12-12T00:00:00"/>
    <x v="1"/>
    <x v="1"/>
  </r>
  <r>
    <s v="HB0037"/>
    <x v="11"/>
    <x v="0"/>
    <x v="0"/>
    <d v="2022-12-12T00:00:00"/>
    <x v="1"/>
    <x v="1"/>
  </r>
  <r>
    <s v="HB0038"/>
    <x v="11"/>
    <x v="0"/>
    <x v="0"/>
    <d v="2022-12-12T00:00:00"/>
    <x v="1"/>
    <x v="0"/>
  </r>
  <r>
    <s v="HB0039"/>
    <x v="11"/>
    <x v="0"/>
    <x v="0"/>
    <d v="2022-12-12T00:00:00"/>
    <x v="1"/>
    <x v="0"/>
  </r>
  <r>
    <s v="HB0040"/>
    <x v="11"/>
    <x v="0"/>
    <x v="0"/>
    <d v="2022-12-12T00:00:00"/>
    <x v="1"/>
    <x v="1"/>
  </r>
  <r>
    <s v="HB0041"/>
    <x v="11"/>
    <x v="0"/>
    <x v="0"/>
    <d v="2022-12-12T00:00:00"/>
    <x v="1"/>
    <x v="0"/>
  </r>
  <r>
    <s v="HB0042"/>
    <x v="11"/>
    <x v="0"/>
    <x v="0"/>
    <d v="2022-12-12T00:00:00"/>
    <x v="1"/>
    <x v="0"/>
  </r>
  <r>
    <s v="HB0043"/>
    <x v="11"/>
    <x v="0"/>
    <x v="0"/>
    <d v="2022-12-12T00:00:00"/>
    <x v="1"/>
    <x v="1"/>
  </r>
  <r>
    <s v="HB0044"/>
    <x v="11"/>
    <x v="0"/>
    <x v="0"/>
    <d v="2022-12-12T00:00:00"/>
    <x v="1"/>
    <x v="0"/>
  </r>
  <r>
    <s v="HB0045"/>
    <x v="11"/>
    <x v="0"/>
    <x v="0"/>
    <d v="2022-12-12T00:00:00"/>
    <x v="1"/>
    <x v="0"/>
  </r>
  <r>
    <s v="HB0046"/>
    <x v="11"/>
    <x v="0"/>
    <x v="0"/>
    <d v="2022-12-12T00:00:00"/>
    <x v="1"/>
    <x v="1"/>
  </r>
  <r>
    <s v="HB0047"/>
    <x v="2"/>
    <x v="0"/>
    <x v="0"/>
    <d v="2022-12-13T00:00:00"/>
    <x v="1"/>
    <x v="0"/>
  </r>
  <r>
    <s v="HB0048"/>
    <x v="12"/>
    <x v="0"/>
    <x v="0"/>
    <d v="2022-12-15T00:00:00"/>
    <x v="1"/>
    <x v="1"/>
  </r>
  <r>
    <s v="HB0049"/>
    <x v="2"/>
    <x v="0"/>
    <x v="0"/>
    <d v="2022-12-15T00:00:00"/>
    <x v="1"/>
    <x v="1"/>
  </r>
  <r>
    <s v="HB0050"/>
    <x v="13"/>
    <x v="0"/>
    <x v="0"/>
    <d v="2022-12-15T00:00:00"/>
    <x v="1"/>
    <x v="0"/>
  </r>
  <r>
    <s v="HB0051"/>
    <x v="14"/>
    <x v="0"/>
    <x v="0"/>
    <d v="2022-12-15T00:00:00"/>
    <x v="1"/>
    <x v="1"/>
  </r>
  <r>
    <s v="HB0052"/>
    <x v="14"/>
    <x v="0"/>
    <x v="0"/>
    <d v="2022-12-15T00:00:00"/>
    <x v="1"/>
    <x v="0"/>
  </r>
  <r>
    <s v="HB0053"/>
    <x v="14"/>
    <x v="0"/>
    <x v="0"/>
    <d v="2022-12-15T00:00:00"/>
    <x v="1"/>
    <x v="1"/>
  </r>
  <r>
    <s v="HB0054"/>
    <x v="15"/>
    <x v="0"/>
    <x v="1"/>
    <d v="2022-12-16T00:00:00"/>
    <x v="1"/>
    <x v="1"/>
  </r>
  <r>
    <s v="HB0055"/>
    <x v="2"/>
    <x v="0"/>
    <x v="0"/>
    <d v="2022-12-19T00:00:00"/>
    <x v="1"/>
    <x v="1"/>
  </r>
  <r>
    <s v="HB0056"/>
    <x v="16"/>
    <x v="0"/>
    <x v="1"/>
    <d v="2022-12-20T00:00:00"/>
    <x v="1"/>
    <x v="0"/>
  </r>
  <r>
    <s v="HB0057"/>
    <x v="16"/>
    <x v="0"/>
    <x v="1"/>
    <d v="2022-12-20T00:00:00"/>
    <x v="1"/>
    <x v="0"/>
  </r>
  <r>
    <s v="HB0058"/>
    <x v="17"/>
    <x v="0"/>
    <x v="0"/>
    <d v="2022-12-20T00:00:00"/>
    <x v="1"/>
    <x v="1"/>
  </r>
  <r>
    <s v="HB0059"/>
    <x v="11"/>
    <x v="0"/>
    <x v="0"/>
    <d v="2022-12-27T00:00:00"/>
    <x v="1"/>
    <x v="0"/>
  </r>
  <r>
    <s v="HB0060"/>
    <x v="15"/>
    <x v="0"/>
    <x v="1"/>
    <d v="2022-12-27T00:00:00"/>
    <x v="1"/>
    <x v="1"/>
  </r>
  <r>
    <s v="HB0061"/>
    <x v="13"/>
    <x v="0"/>
    <x v="0"/>
    <d v="2022-12-27T00:00:00"/>
    <x v="1"/>
    <x v="0"/>
  </r>
  <r>
    <s v="HB0062"/>
    <x v="13"/>
    <x v="0"/>
    <x v="0"/>
    <d v="2022-12-29T00:00:00"/>
    <x v="1"/>
    <x v="0"/>
  </r>
  <r>
    <s v="HB0063"/>
    <x v="2"/>
    <x v="0"/>
    <x v="0"/>
    <d v="2022-12-29T00:00:00"/>
    <x v="1"/>
    <x v="1"/>
  </r>
  <r>
    <s v="HB0064"/>
    <x v="8"/>
    <x v="0"/>
    <x v="0"/>
    <d v="2022-12-29T00:00:00"/>
    <x v="1"/>
    <x v="0"/>
  </r>
  <r>
    <s v="HB0065"/>
    <x v="17"/>
    <x v="0"/>
    <x v="0"/>
    <d v="2022-12-29T00:00:00"/>
    <x v="1"/>
    <x v="0"/>
  </r>
  <r>
    <s v="HB0066"/>
    <x v="18"/>
    <x v="0"/>
    <x v="1"/>
    <d v="2022-12-29T00:00:00"/>
    <x v="1"/>
    <x v="1"/>
  </r>
  <r>
    <s v="HB0067"/>
    <x v="19"/>
    <x v="0"/>
    <x v="1"/>
    <d v="2022-12-29T00:00:00"/>
    <x v="1"/>
    <x v="0"/>
  </r>
  <r>
    <s v="HB0068"/>
    <x v="20"/>
    <x v="0"/>
    <x v="1"/>
    <d v="2023-01-03T00:00:00"/>
    <x v="1"/>
    <x v="1"/>
  </r>
  <r>
    <s v="HB0069"/>
    <x v="21"/>
    <x v="0"/>
    <x v="1"/>
    <d v="2023-01-03T00:00:00"/>
    <x v="1"/>
    <x v="0"/>
  </r>
  <r>
    <s v="HB0070"/>
    <x v="22"/>
    <x v="0"/>
    <x v="1"/>
    <d v="2023-01-03T00:00:00"/>
    <x v="1"/>
    <x v="0"/>
  </r>
  <r>
    <s v="HB0071"/>
    <x v="16"/>
    <x v="0"/>
    <x v="1"/>
    <d v="2023-01-03T00:00:00"/>
    <x v="1"/>
    <x v="1"/>
  </r>
  <r>
    <s v="HB0072"/>
    <x v="16"/>
    <x v="0"/>
    <x v="1"/>
    <d v="2023-01-03T00:00:00"/>
    <x v="1"/>
    <x v="1"/>
  </r>
  <r>
    <s v="HB0073"/>
    <x v="19"/>
    <x v="0"/>
    <x v="1"/>
    <d v="2023-01-03T00:00:00"/>
    <x v="1"/>
    <x v="1"/>
  </r>
  <r>
    <s v="HB0074"/>
    <x v="12"/>
    <x v="0"/>
    <x v="0"/>
    <d v="2023-01-03T00:00:00"/>
    <x v="1"/>
    <x v="0"/>
  </r>
  <r>
    <s v="HB0075"/>
    <x v="23"/>
    <x v="0"/>
    <x v="1"/>
    <d v="2023-01-04T00:00:00"/>
    <x v="1"/>
    <x v="1"/>
  </r>
  <r>
    <s v="HB0076"/>
    <x v="4"/>
    <x v="0"/>
    <x v="1"/>
    <d v="2023-01-04T00:00:00"/>
    <x v="1"/>
    <x v="0"/>
  </r>
  <r>
    <s v="HB0077"/>
    <x v="24"/>
    <x v="0"/>
    <x v="1"/>
    <d v="2023-01-04T00:00:00"/>
    <x v="1"/>
    <x v="1"/>
  </r>
  <r>
    <s v="HB0078"/>
    <x v="25"/>
    <x v="0"/>
    <x v="1"/>
    <d v="2023-01-04T00:00:00"/>
    <x v="1"/>
    <x v="1"/>
  </r>
  <r>
    <s v="HB0079"/>
    <x v="26"/>
    <x v="0"/>
    <x v="1"/>
    <d v="2023-01-04T00:00:00"/>
    <x v="1"/>
    <x v="0"/>
  </r>
  <r>
    <s v="HB0080"/>
    <x v="17"/>
    <x v="0"/>
    <x v="0"/>
    <d v="2023-01-04T00:00:00"/>
    <x v="1"/>
    <x v="1"/>
  </r>
  <r>
    <s v="HB0081"/>
    <x v="21"/>
    <x v="0"/>
    <x v="1"/>
    <d v="2023-01-04T00:00:00"/>
    <x v="1"/>
    <x v="0"/>
  </r>
  <r>
    <s v="HB0082"/>
    <x v="21"/>
    <x v="0"/>
    <x v="1"/>
    <d v="2023-01-04T00:00:00"/>
    <x v="1"/>
    <x v="0"/>
  </r>
  <r>
    <s v="HB0083"/>
    <x v="21"/>
    <x v="0"/>
    <x v="1"/>
    <d v="2023-01-04T00:00:00"/>
    <x v="1"/>
    <x v="1"/>
  </r>
  <r>
    <s v="HB0084"/>
    <x v="15"/>
    <x v="0"/>
    <x v="1"/>
    <d v="2023-01-04T00:00:00"/>
    <x v="1"/>
    <x v="1"/>
  </r>
  <r>
    <s v="HB0085"/>
    <x v="27"/>
    <x v="0"/>
    <x v="0"/>
    <d v="2023-01-04T00:00:00"/>
    <x v="1"/>
    <x v="1"/>
  </r>
  <r>
    <s v="HB0086"/>
    <x v="27"/>
    <x v="0"/>
    <x v="0"/>
    <d v="2023-01-04T00:00:00"/>
    <x v="1"/>
    <x v="0"/>
  </r>
  <r>
    <s v="HB0087"/>
    <x v="18"/>
    <x v="0"/>
    <x v="1"/>
    <d v="2023-01-04T00:00:00"/>
    <x v="1"/>
    <x v="1"/>
  </r>
  <r>
    <s v="HB0088"/>
    <x v="23"/>
    <x v="0"/>
    <x v="1"/>
    <d v="2023-01-05T00:00:00"/>
    <x v="0"/>
    <x v="1"/>
  </r>
  <r>
    <s v="HB0089"/>
    <x v="8"/>
    <x v="0"/>
    <x v="0"/>
    <d v="2023-01-06T00:00:00"/>
    <x v="0"/>
    <x v="0"/>
  </r>
  <r>
    <s v="HB0090"/>
    <x v="28"/>
    <x v="0"/>
    <x v="1"/>
    <d v="2023-01-06T00:00:00"/>
    <x v="0"/>
    <x v="1"/>
  </r>
  <r>
    <s v="HB0091"/>
    <x v="4"/>
    <x v="0"/>
    <x v="1"/>
    <d v="2023-01-09T00:00:00"/>
    <x v="0"/>
    <x v="1"/>
  </r>
  <r>
    <s v="HB0092"/>
    <x v="12"/>
    <x v="0"/>
    <x v="0"/>
    <d v="2023-01-09T00:00:00"/>
    <x v="0"/>
    <x v="1"/>
  </r>
  <r>
    <s v="HB0093"/>
    <x v="29"/>
    <x v="0"/>
    <x v="0"/>
    <d v="2023-01-09T00:00:00"/>
    <x v="0"/>
    <x v="0"/>
  </r>
  <r>
    <s v="HB0094"/>
    <x v="30"/>
    <x v="0"/>
    <x v="1"/>
    <d v="2023-01-09T00:00:00"/>
    <x v="0"/>
    <x v="1"/>
  </r>
  <r>
    <s v="HB0095"/>
    <x v="30"/>
    <x v="0"/>
    <x v="1"/>
    <d v="2023-01-09T00:00:00"/>
    <x v="0"/>
    <x v="1"/>
  </r>
  <r>
    <s v="HB0096"/>
    <x v="26"/>
    <x v="0"/>
    <x v="1"/>
    <d v="2023-01-09T00:00:00"/>
    <x v="0"/>
    <x v="0"/>
  </r>
  <r>
    <s v="HB0097"/>
    <x v="25"/>
    <x v="0"/>
    <x v="1"/>
    <d v="2023-01-09T00:00:00"/>
    <x v="0"/>
    <x v="0"/>
  </r>
  <r>
    <s v="HB0098"/>
    <x v="17"/>
    <x v="0"/>
    <x v="0"/>
    <d v="2023-01-09T00:00:00"/>
    <x v="0"/>
    <x v="1"/>
  </r>
  <r>
    <s v="HB0099"/>
    <x v="17"/>
    <x v="0"/>
    <x v="0"/>
    <d v="2023-01-09T00:00:00"/>
    <x v="0"/>
    <x v="0"/>
  </r>
  <r>
    <s v="HB0100"/>
    <x v="31"/>
    <x v="0"/>
    <x v="1"/>
    <d v="2023-01-09T00:00:00"/>
    <x v="0"/>
    <x v="0"/>
  </r>
  <r>
    <s v="HB0101"/>
    <x v="26"/>
    <x v="0"/>
    <x v="1"/>
    <d v="2023-01-10T00:00:00"/>
    <x v="0"/>
    <x v="0"/>
  </r>
  <r>
    <s v="HB0102"/>
    <x v="32"/>
    <x v="0"/>
    <x v="1"/>
    <d v="2023-01-10T00:00:00"/>
    <x v="0"/>
    <x v="1"/>
  </r>
  <r>
    <s v="HB0103"/>
    <x v="33"/>
    <x v="0"/>
    <x v="1"/>
    <d v="2023-01-11T00:00:00"/>
    <x v="0"/>
    <x v="0"/>
  </r>
  <r>
    <s v="HB0104"/>
    <x v="33"/>
    <x v="0"/>
    <x v="1"/>
    <d v="2023-01-11T00:00:00"/>
    <x v="0"/>
    <x v="0"/>
  </r>
  <r>
    <s v="HB0105"/>
    <x v="33"/>
    <x v="0"/>
    <x v="1"/>
    <d v="2023-01-11T00:00:00"/>
    <x v="0"/>
    <x v="1"/>
  </r>
  <r>
    <s v="HB0106"/>
    <x v="34"/>
    <x v="0"/>
    <x v="1"/>
    <d v="2023-01-11T00:00:00"/>
    <x v="0"/>
    <x v="1"/>
  </r>
  <r>
    <s v="HB0107"/>
    <x v="1"/>
    <x v="0"/>
    <x v="1"/>
    <d v="2023-01-11T00:00:00"/>
    <x v="0"/>
    <x v="1"/>
  </r>
  <r>
    <s v="HB0108"/>
    <x v="15"/>
    <x v="0"/>
    <x v="1"/>
    <d v="2023-01-11T00:00:00"/>
    <x v="0"/>
    <x v="0"/>
  </r>
  <r>
    <s v="HB0109"/>
    <x v="15"/>
    <x v="0"/>
    <x v="1"/>
    <d v="2023-01-11T00:00:00"/>
    <x v="0"/>
    <x v="1"/>
  </r>
  <r>
    <s v="HB0110"/>
    <x v="16"/>
    <x v="0"/>
    <x v="1"/>
    <d v="2023-01-11T00:00:00"/>
    <x v="0"/>
    <x v="1"/>
  </r>
  <r>
    <s v="HB0111"/>
    <x v="35"/>
    <x v="0"/>
    <x v="1"/>
    <d v="2023-01-11T00:00:00"/>
    <x v="0"/>
    <x v="0"/>
  </r>
  <r>
    <s v="HB0112"/>
    <x v="35"/>
    <x v="0"/>
    <x v="1"/>
    <d v="2023-01-11T00:00:00"/>
    <x v="0"/>
    <x v="0"/>
  </r>
  <r>
    <s v="HB0113"/>
    <x v="35"/>
    <x v="0"/>
    <x v="1"/>
    <d v="2023-01-11T00:00:00"/>
    <x v="0"/>
    <x v="1"/>
  </r>
  <r>
    <s v="HB0114"/>
    <x v="24"/>
    <x v="0"/>
    <x v="1"/>
    <d v="2023-01-12T00:00:00"/>
    <x v="0"/>
    <x v="1"/>
  </r>
  <r>
    <s v="HB0115"/>
    <x v="36"/>
    <x v="0"/>
    <x v="1"/>
    <d v="2023-01-12T00:00:00"/>
    <x v="0"/>
    <x v="1"/>
  </r>
  <r>
    <s v="HB0116"/>
    <x v="37"/>
    <x v="0"/>
    <x v="1"/>
    <d v="2023-01-12T00:00:00"/>
    <x v="0"/>
    <x v="1"/>
  </r>
  <r>
    <s v="HB0117"/>
    <x v="38"/>
    <x v="0"/>
    <x v="1"/>
    <d v="2023-01-12T00:00:00"/>
    <x v="0"/>
    <x v="1"/>
  </r>
  <r>
    <s v="HB0118"/>
    <x v="39"/>
    <x v="0"/>
    <x v="1"/>
    <d v="2023-01-12T00:00:00"/>
    <x v="0"/>
    <x v="0"/>
  </r>
  <r>
    <s v="HB0119"/>
    <x v="40"/>
    <x v="0"/>
    <x v="1"/>
    <d v="2023-01-12T00:00:00"/>
    <x v="0"/>
    <x v="1"/>
  </r>
  <r>
    <s v="HB0120"/>
    <x v="4"/>
    <x v="0"/>
    <x v="1"/>
    <d v="2023-01-12T00:00:00"/>
    <x v="0"/>
    <x v="1"/>
  </r>
  <r>
    <s v="HB0121"/>
    <x v="41"/>
    <x v="0"/>
    <x v="1"/>
    <d v="2023-01-12T00:00:00"/>
    <x v="0"/>
    <x v="1"/>
  </r>
  <r>
    <s v="HB0122"/>
    <x v="42"/>
    <x v="0"/>
    <x v="1"/>
    <d v="2023-01-12T00:00:00"/>
    <x v="0"/>
    <x v="1"/>
  </r>
  <r>
    <s v="HB0123"/>
    <x v="42"/>
    <x v="0"/>
    <x v="1"/>
    <d v="2023-01-12T00:00:00"/>
    <x v="0"/>
    <x v="0"/>
  </r>
  <r>
    <s v="HB0124"/>
    <x v="15"/>
    <x v="0"/>
    <x v="1"/>
    <d v="2023-01-12T00:00:00"/>
    <x v="0"/>
    <x v="1"/>
  </r>
  <r>
    <s v="HB0125"/>
    <x v="43"/>
    <x v="0"/>
    <x v="1"/>
    <d v="2023-01-12T00:00:00"/>
    <x v="0"/>
    <x v="1"/>
  </r>
  <r>
    <s v="HB0126"/>
    <x v="26"/>
    <x v="0"/>
    <x v="1"/>
    <d v="2023-01-12T00:00:00"/>
    <x v="0"/>
    <x v="1"/>
  </r>
  <r>
    <s v="HB0127"/>
    <x v="44"/>
    <x v="0"/>
    <x v="1"/>
    <d v="2023-01-12T00:00:00"/>
    <x v="0"/>
    <x v="0"/>
  </r>
  <r>
    <s v="HB0128"/>
    <x v="45"/>
    <x v="0"/>
    <x v="1"/>
    <d v="2023-01-13T00:00:00"/>
    <x v="0"/>
    <x v="0"/>
  </r>
  <r>
    <s v="HB0129"/>
    <x v="25"/>
    <x v="0"/>
    <x v="1"/>
    <d v="2023-01-13T00:00:00"/>
    <x v="0"/>
    <x v="1"/>
  </r>
  <r>
    <s v="HB0130"/>
    <x v="30"/>
    <x v="0"/>
    <x v="1"/>
    <d v="2023-01-13T00:00:00"/>
    <x v="0"/>
    <x v="1"/>
  </r>
  <r>
    <s v="HB0131"/>
    <x v="20"/>
    <x v="0"/>
    <x v="1"/>
    <d v="2023-01-13T00:00:00"/>
    <x v="0"/>
    <x v="1"/>
  </r>
  <r>
    <s v="HB0132"/>
    <x v="4"/>
    <x v="0"/>
    <x v="1"/>
    <d v="2023-01-13T00:00:00"/>
    <x v="0"/>
    <x v="1"/>
  </r>
  <r>
    <s v="HB0133"/>
    <x v="4"/>
    <x v="0"/>
    <x v="1"/>
    <d v="2023-01-13T00:00:00"/>
    <x v="0"/>
    <x v="1"/>
  </r>
  <r>
    <s v="HB0134"/>
    <x v="46"/>
    <x v="0"/>
    <x v="1"/>
    <d v="2023-01-13T00:00:00"/>
    <x v="0"/>
    <x v="0"/>
  </r>
  <r>
    <s v="HB0135"/>
    <x v="47"/>
    <x v="0"/>
    <x v="1"/>
    <d v="2023-01-13T00:00:00"/>
    <x v="0"/>
    <x v="1"/>
  </r>
  <r>
    <s v="HB0136"/>
    <x v="21"/>
    <x v="0"/>
    <x v="1"/>
    <d v="2023-01-16T00:00:00"/>
    <x v="0"/>
    <x v="1"/>
  </r>
  <r>
    <s v="HB0137"/>
    <x v="39"/>
    <x v="0"/>
    <x v="1"/>
    <d v="2023-01-16T00:00:00"/>
    <x v="0"/>
    <x v="1"/>
  </r>
  <r>
    <s v="HB0138"/>
    <x v="39"/>
    <x v="0"/>
    <x v="1"/>
    <d v="2023-01-16T00:00:00"/>
    <x v="0"/>
    <x v="1"/>
  </r>
  <r>
    <s v="HB0139"/>
    <x v="38"/>
    <x v="0"/>
    <x v="1"/>
    <d v="2023-01-16T00:00:00"/>
    <x v="0"/>
    <x v="1"/>
  </r>
  <r>
    <s v="HB0140"/>
    <x v="4"/>
    <x v="0"/>
    <x v="1"/>
    <d v="2023-01-16T00:00:00"/>
    <x v="0"/>
    <x v="0"/>
  </r>
  <r>
    <s v="HB0141"/>
    <x v="48"/>
    <x v="0"/>
    <x v="1"/>
    <d v="2023-01-16T00:00:00"/>
    <x v="0"/>
    <x v="1"/>
  </r>
  <r>
    <s v="HB0142"/>
    <x v="48"/>
    <x v="0"/>
    <x v="1"/>
    <d v="2023-01-16T00:00:00"/>
    <x v="0"/>
    <x v="0"/>
  </r>
  <r>
    <s v="HB0143"/>
    <x v="18"/>
    <x v="0"/>
    <x v="1"/>
    <d v="2023-01-16T00:00:00"/>
    <x v="0"/>
    <x v="1"/>
  </r>
  <r>
    <s v="HB0144"/>
    <x v="49"/>
    <x v="0"/>
    <x v="1"/>
    <d v="2023-01-16T00:00:00"/>
    <x v="0"/>
    <x v="0"/>
  </r>
  <r>
    <s v="HB0145"/>
    <x v="50"/>
    <x v="0"/>
    <x v="1"/>
    <d v="2023-01-16T00:00:00"/>
    <x v="0"/>
    <x v="1"/>
  </r>
  <r>
    <s v="HB0146"/>
    <x v="51"/>
    <x v="0"/>
    <x v="1"/>
    <d v="2023-01-16T00:00:00"/>
    <x v="0"/>
    <x v="1"/>
  </r>
  <r>
    <s v="HB0147"/>
    <x v="52"/>
    <x v="0"/>
    <x v="1"/>
    <d v="2023-01-16T00:00:00"/>
    <x v="0"/>
    <x v="0"/>
  </r>
  <r>
    <s v="HB0148"/>
    <x v="53"/>
    <x v="0"/>
    <x v="1"/>
    <d v="2023-01-16T00:00:00"/>
    <x v="0"/>
    <x v="0"/>
  </r>
  <r>
    <s v="HB0149"/>
    <x v="4"/>
    <x v="0"/>
    <x v="1"/>
    <d v="2023-01-16T00:00:00"/>
    <x v="0"/>
    <x v="1"/>
  </r>
  <r>
    <s v="HB0150"/>
    <x v="38"/>
    <x v="0"/>
    <x v="1"/>
    <d v="2023-01-16T00:00:00"/>
    <x v="0"/>
    <x v="1"/>
  </r>
  <r>
    <s v="HB0151"/>
    <x v="38"/>
    <x v="0"/>
    <x v="1"/>
    <d v="2023-01-16T00:00:00"/>
    <x v="0"/>
    <x v="1"/>
  </r>
  <r>
    <s v="HB0152"/>
    <x v="30"/>
    <x v="0"/>
    <x v="1"/>
    <d v="2023-01-16T00:00:00"/>
    <x v="0"/>
    <x v="0"/>
  </r>
  <r>
    <s v="HB0153"/>
    <x v="54"/>
    <x v="0"/>
    <x v="1"/>
    <d v="2023-01-16T00:00:00"/>
    <x v="0"/>
    <x v="1"/>
  </r>
  <r>
    <s v="HB0154"/>
    <x v="23"/>
    <x v="0"/>
    <x v="1"/>
    <d v="2023-01-16T00:00:00"/>
    <x v="0"/>
    <x v="1"/>
  </r>
  <r>
    <s v="HB0155"/>
    <x v="55"/>
    <x v="0"/>
    <x v="1"/>
    <d v="2023-01-16T00:00:00"/>
    <x v="0"/>
    <x v="1"/>
  </r>
  <r>
    <s v="HB0156"/>
    <x v="55"/>
    <x v="0"/>
    <x v="1"/>
    <d v="2023-01-16T00:00:00"/>
    <x v="0"/>
    <x v="1"/>
  </r>
  <r>
    <s v="HB0157"/>
    <x v="21"/>
    <x v="0"/>
    <x v="1"/>
    <d v="2023-01-17T00:00:00"/>
    <x v="0"/>
    <x v="1"/>
  </r>
  <r>
    <s v="HB0158"/>
    <x v="21"/>
    <x v="0"/>
    <x v="1"/>
    <d v="2023-01-17T00:00:00"/>
    <x v="0"/>
    <x v="1"/>
  </r>
  <r>
    <s v="HB0159"/>
    <x v="21"/>
    <x v="0"/>
    <x v="1"/>
    <d v="2023-01-17T00:00:00"/>
    <x v="0"/>
    <x v="1"/>
  </r>
  <r>
    <s v="HB0160"/>
    <x v="56"/>
    <x v="0"/>
    <x v="1"/>
    <d v="2023-01-17T00:00:00"/>
    <x v="0"/>
    <x v="0"/>
  </r>
  <r>
    <s v="HB0161"/>
    <x v="31"/>
    <x v="0"/>
    <x v="1"/>
    <d v="2023-01-17T00:00:00"/>
    <x v="0"/>
    <x v="1"/>
  </r>
  <r>
    <s v="HB0162"/>
    <x v="38"/>
    <x v="0"/>
    <x v="1"/>
    <d v="2023-01-17T00:00:00"/>
    <x v="0"/>
    <x v="1"/>
  </r>
  <r>
    <s v="HB0163"/>
    <x v="57"/>
    <x v="0"/>
    <x v="1"/>
    <d v="2023-01-17T00:00:00"/>
    <x v="0"/>
    <x v="1"/>
  </r>
  <r>
    <s v="HB0164"/>
    <x v="32"/>
    <x v="0"/>
    <x v="1"/>
    <d v="2023-01-17T00:00:00"/>
    <x v="0"/>
    <x v="1"/>
  </r>
  <r>
    <s v="HB0165"/>
    <x v="58"/>
    <x v="0"/>
    <x v="1"/>
    <d v="2023-01-17T00:00:00"/>
    <x v="0"/>
    <x v="0"/>
  </r>
  <r>
    <s v="HB0166"/>
    <x v="59"/>
    <x v="0"/>
    <x v="1"/>
    <d v="2023-01-17T00:00:00"/>
    <x v="0"/>
    <x v="1"/>
  </r>
  <r>
    <s v="HB0167"/>
    <x v="20"/>
    <x v="0"/>
    <x v="1"/>
    <d v="2023-01-17T00:00:00"/>
    <x v="0"/>
    <x v="1"/>
  </r>
  <r>
    <s v="HB0168"/>
    <x v="48"/>
    <x v="0"/>
    <x v="1"/>
    <d v="2023-01-17T00:00:00"/>
    <x v="0"/>
    <x v="1"/>
  </r>
  <r>
    <s v="HB0169"/>
    <x v="24"/>
    <x v="0"/>
    <x v="1"/>
    <d v="2023-01-17T00:00:00"/>
    <x v="0"/>
    <x v="1"/>
  </r>
  <r>
    <s v="HB0170"/>
    <x v="24"/>
    <x v="0"/>
    <x v="1"/>
    <d v="2023-01-17T00:00:00"/>
    <x v="0"/>
    <x v="1"/>
  </r>
  <r>
    <s v="HB0171"/>
    <x v="60"/>
    <x v="0"/>
    <x v="1"/>
    <d v="2023-01-17T00:00:00"/>
    <x v="0"/>
    <x v="0"/>
  </r>
  <r>
    <s v="HB0172"/>
    <x v="43"/>
    <x v="0"/>
    <x v="1"/>
    <d v="2023-01-17T00:00:00"/>
    <x v="0"/>
    <x v="1"/>
  </r>
  <r>
    <s v="HB0173"/>
    <x v="52"/>
    <x v="0"/>
    <x v="1"/>
    <d v="2023-01-18T00:00:00"/>
    <x v="0"/>
    <x v="1"/>
  </r>
  <r>
    <s v="HB0174"/>
    <x v="61"/>
    <x v="0"/>
    <x v="1"/>
    <d v="2023-01-18T00:00:00"/>
    <x v="0"/>
    <x v="0"/>
  </r>
  <r>
    <s v="HB0175"/>
    <x v="49"/>
    <x v="0"/>
    <x v="1"/>
    <d v="2023-01-18T00:00:00"/>
    <x v="0"/>
    <x v="0"/>
  </r>
  <r>
    <s v="HB0176"/>
    <x v="24"/>
    <x v="0"/>
    <x v="1"/>
    <d v="2023-01-18T00:00:00"/>
    <x v="0"/>
    <x v="1"/>
  </r>
  <r>
    <s v="HB0177"/>
    <x v="24"/>
    <x v="0"/>
    <x v="1"/>
    <d v="2023-01-18T00:00:00"/>
    <x v="0"/>
    <x v="1"/>
  </r>
  <r>
    <s v="HB0178"/>
    <x v="24"/>
    <x v="0"/>
    <x v="1"/>
    <d v="2023-01-18T00:00:00"/>
    <x v="0"/>
    <x v="1"/>
  </r>
  <r>
    <s v="HB0179"/>
    <x v="24"/>
    <x v="0"/>
    <x v="1"/>
    <d v="2023-01-18T00:00:00"/>
    <x v="0"/>
    <x v="1"/>
  </r>
  <r>
    <s v="HB0180"/>
    <x v="62"/>
    <x v="0"/>
    <x v="1"/>
    <d v="2023-01-18T00:00:00"/>
    <x v="0"/>
    <x v="0"/>
  </r>
  <r>
    <s v="HB0181"/>
    <x v="0"/>
    <x v="0"/>
    <x v="0"/>
    <d v="2023-01-18T00:00:00"/>
    <x v="0"/>
    <x v="0"/>
  </r>
  <r>
    <s v="HB0182"/>
    <x v="0"/>
    <x v="0"/>
    <x v="0"/>
    <d v="2023-01-18T00:00:00"/>
    <x v="0"/>
    <x v="1"/>
  </r>
  <r>
    <s v="HB0183"/>
    <x v="0"/>
    <x v="0"/>
    <x v="0"/>
    <d v="2023-01-18T00:00:00"/>
    <x v="0"/>
    <x v="1"/>
  </r>
  <r>
    <s v="HB0184"/>
    <x v="0"/>
    <x v="0"/>
    <x v="0"/>
    <d v="2023-01-18T00:00:00"/>
    <x v="0"/>
    <x v="1"/>
  </r>
  <r>
    <s v="HB0185"/>
    <x v="0"/>
    <x v="0"/>
    <x v="0"/>
    <d v="2023-01-18T00:00:00"/>
    <x v="0"/>
    <x v="0"/>
  </r>
  <r>
    <s v="HB0186"/>
    <x v="52"/>
    <x v="0"/>
    <x v="1"/>
    <d v="2023-01-18T00:00:00"/>
    <x v="0"/>
    <x v="1"/>
  </r>
  <r>
    <s v="HB0187"/>
    <x v="26"/>
    <x v="0"/>
    <x v="1"/>
    <d v="2023-01-18T00:00:00"/>
    <x v="0"/>
    <x v="1"/>
  </r>
  <r>
    <s v="HB0188"/>
    <x v="59"/>
    <x v="0"/>
    <x v="1"/>
    <d v="2023-01-18T00:00:00"/>
    <x v="0"/>
    <x v="0"/>
  </r>
  <r>
    <s v="HB0189"/>
    <x v="59"/>
    <x v="0"/>
    <x v="1"/>
    <d v="2023-01-18T00:00:00"/>
    <x v="0"/>
    <x v="1"/>
  </r>
  <r>
    <s v="HB0190"/>
    <x v="24"/>
    <x v="0"/>
    <x v="1"/>
    <d v="2023-01-18T00:00:00"/>
    <x v="0"/>
    <x v="1"/>
  </r>
  <r>
    <s v="HB0191"/>
    <x v="23"/>
    <x v="0"/>
    <x v="1"/>
    <d v="2023-01-18T00:00:00"/>
    <x v="0"/>
    <x v="1"/>
  </r>
  <r>
    <s v="HB0192"/>
    <x v="45"/>
    <x v="0"/>
    <x v="1"/>
    <d v="2023-01-18T00:00:00"/>
    <x v="0"/>
    <x v="1"/>
  </r>
  <r>
    <s v="HB0193"/>
    <x v="52"/>
    <x v="0"/>
    <x v="1"/>
    <d v="2023-01-18T00:00:00"/>
    <x v="0"/>
    <x v="1"/>
  </r>
  <r>
    <s v="HB0194"/>
    <x v="61"/>
    <x v="0"/>
    <x v="1"/>
    <d v="2023-01-20T00:00:00"/>
    <x v="0"/>
    <x v="1"/>
  </r>
  <r>
    <s v="HB0195"/>
    <x v="0"/>
    <x v="0"/>
    <x v="0"/>
    <d v="2023-01-20T00:00:00"/>
    <x v="0"/>
    <x v="0"/>
  </r>
  <r>
    <s v="HB0196"/>
    <x v="20"/>
    <x v="0"/>
    <x v="1"/>
    <d v="2023-01-21T00:00:00"/>
    <x v="0"/>
    <x v="1"/>
  </r>
  <r>
    <s v="HB0197"/>
    <x v="61"/>
    <x v="0"/>
    <x v="1"/>
    <d v="2023-01-21T00:00:00"/>
    <x v="0"/>
    <x v="1"/>
  </r>
  <r>
    <s v="HB0198"/>
    <x v="63"/>
    <x v="0"/>
    <x v="1"/>
    <d v="2023-01-21T00:00:00"/>
    <x v="0"/>
    <x v="1"/>
  </r>
  <r>
    <s v="HB0199"/>
    <x v="63"/>
    <x v="0"/>
    <x v="1"/>
    <d v="2023-01-21T00:00:00"/>
    <x v="0"/>
    <x v="0"/>
  </r>
  <r>
    <s v="HB0200"/>
    <x v="64"/>
    <x v="0"/>
    <x v="1"/>
    <d v="2023-01-21T00:00:00"/>
    <x v="0"/>
    <x v="0"/>
  </r>
  <r>
    <s v="HB0201"/>
    <x v="64"/>
    <x v="0"/>
    <x v="1"/>
    <d v="2023-01-21T00:00:00"/>
    <x v="0"/>
    <x v="1"/>
  </r>
  <r>
    <s v="HB0202"/>
    <x v="53"/>
    <x v="0"/>
    <x v="1"/>
    <d v="2023-01-21T00:00:00"/>
    <x v="0"/>
    <x v="1"/>
  </r>
  <r>
    <s v="HB0203"/>
    <x v="65"/>
    <x v="0"/>
    <x v="1"/>
    <d v="2023-01-21T00:00:00"/>
    <x v="0"/>
    <x v="1"/>
  </r>
  <r>
    <s v="HB0204"/>
    <x v="36"/>
    <x v="0"/>
    <x v="1"/>
    <d v="2023-01-21T00:00:00"/>
    <x v="0"/>
    <x v="1"/>
  </r>
  <r>
    <s v="HB0205"/>
    <x v="66"/>
    <x v="0"/>
    <x v="1"/>
    <d v="2023-01-21T00:00:00"/>
    <x v="0"/>
    <x v="1"/>
  </r>
  <r>
    <s v="HB0206"/>
    <x v="38"/>
    <x v="0"/>
    <x v="1"/>
    <d v="2023-01-21T00:00:00"/>
    <x v="0"/>
    <x v="1"/>
  </r>
  <r>
    <s v="HB0207"/>
    <x v="4"/>
    <x v="0"/>
    <x v="1"/>
    <d v="2023-01-21T00:00:00"/>
    <x v="0"/>
    <x v="1"/>
  </r>
  <r>
    <s v="HB0208"/>
    <x v="67"/>
    <x v="0"/>
    <x v="0"/>
    <d v="2023-01-21T00:00:00"/>
    <x v="0"/>
    <x v="1"/>
  </r>
  <r>
    <s v="HB0209"/>
    <x v="8"/>
    <x v="0"/>
    <x v="0"/>
    <d v="2023-01-21T00:00:00"/>
    <x v="0"/>
    <x v="0"/>
  </r>
  <r>
    <s v="HB0210"/>
    <x v="22"/>
    <x v="0"/>
    <x v="1"/>
    <d v="2023-01-21T00:00:00"/>
    <x v="0"/>
    <x v="1"/>
  </r>
  <r>
    <s v="HB0211"/>
    <x v="68"/>
    <x v="0"/>
    <x v="1"/>
    <d v="2023-01-21T00:00:00"/>
    <x v="0"/>
    <x v="1"/>
  </r>
  <r>
    <s v="HB0212"/>
    <x v="56"/>
    <x v="0"/>
    <x v="1"/>
    <d v="2023-01-21T00:00:00"/>
    <x v="0"/>
    <x v="1"/>
  </r>
  <r>
    <s v="HB0213"/>
    <x v="69"/>
    <x v="0"/>
    <x v="1"/>
    <d v="2023-01-21T00:00:00"/>
    <x v="0"/>
    <x v="1"/>
  </r>
  <r>
    <s v="HB0214"/>
    <x v="61"/>
    <x v="0"/>
    <x v="1"/>
    <d v="2023-01-21T00:00:00"/>
    <x v="0"/>
    <x v="1"/>
  </r>
  <r>
    <s v="HB0215"/>
    <x v="37"/>
    <x v="0"/>
    <x v="1"/>
    <d v="2023-01-21T00:00:00"/>
    <x v="0"/>
    <x v="1"/>
  </r>
  <r>
    <s v="HB0216"/>
    <x v="4"/>
    <x v="0"/>
    <x v="1"/>
    <d v="2023-01-21T00:00:00"/>
    <x v="0"/>
    <x v="1"/>
  </r>
  <r>
    <s v="HB0217"/>
    <x v="39"/>
    <x v="0"/>
    <x v="1"/>
    <d v="2023-01-21T00:00:00"/>
    <x v="0"/>
    <x v="1"/>
  </r>
  <r>
    <s v="HB0218"/>
    <x v="59"/>
    <x v="0"/>
    <x v="1"/>
    <d v="2023-01-21T00:00:00"/>
    <x v="0"/>
    <x v="1"/>
  </r>
  <r>
    <s v="HB0219"/>
    <x v="28"/>
    <x v="0"/>
    <x v="1"/>
    <d v="2023-01-23T00:00:00"/>
    <x v="2"/>
    <x v="1"/>
  </r>
  <r>
    <s v="HB0220"/>
    <x v="70"/>
    <x v="0"/>
    <x v="1"/>
    <d v="2023-01-23T00:00:00"/>
    <x v="2"/>
    <x v="1"/>
  </r>
  <r>
    <s v="HB0221"/>
    <x v="20"/>
    <x v="0"/>
    <x v="1"/>
    <d v="2023-01-23T00:00:00"/>
    <x v="2"/>
    <x v="1"/>
  </r>
  <r>
    <s v="HB0222"/>
    <x v="15"/>
    <x v="0"/>
    <x v="1"/>
    <d v="2023-01-23T00:00:00"/>
    <x v="2"/>
    <x v="0"/>
  </r>
  <r>
    <s v="HB0223"/>
    <x v="15"/>
    <x v="0"/>
    <x v="1"/>
    <d v="2023-01-23T00:00:00"/>
    <x v="2"/>
    <x v="1"/>
  </r>
  <r>
    <s v="HB0224"/>
    <x v="71"/>
    <x v="0"/>
    <x v="1"/>
    <d v="2023-01-23T00:00:00"/>
    <x v="2"/>
    <x v="1"/>
  </r>
  <r>
    <s v="HB0225"/>
    <x v="26"/>
    <x v="0"/>
    <x v="1"/>
    <d v="2023-01-24T00:00:00"/>
    <x v="2"/>
    <x v="1"/>
  </r>
  <r>
    <s v="HB0226"/>
    <x v="50"/>
    <x v="0"/>
    <x v="1"/>
    <d v="2023-01-24T00:00:00"/>
    <x v="2"/>
    <x v="1"/>
  </r>
  <r>
    <s v="HB0227"/>
    <x v="39"/>
    <x v="0"/>
    <x v="1"/>
    <d v="2023-01-24T00:00:00"/>
    <x v="2"/>
    <x v="1"/>
  </r>
  <r>
    <s v="HB0228"/>
    <x v="30"/>
    <x v="0"/>
    <x v="1"/>
    <d v="2023-01-24T00:00:00"/>
    <x v="2"/>
    <x v="1"/>
  </r>
  <r>
    <s v="HB0229"/>
    <x v="72"/>
    <x v="0"/>
    <x v="1"/>
    <d v="2023-01-24T00:00:00"/>
    <x v="2"/>
    <x v="0"/>
  </r>
  <r>
    <s v="HB0230"/>
    <x v="35"/>
    <x v="0"/>
    <x v="1"/>
    <d v="2023-01-24T00:00:00"/>
    <x v="2"/>
    <x v="1"/>
  </r>
  <r>
    <s v="HB0231"/>
    <x v="26"/>
    <x v="0"/>
    <x v="1"/>
    <d v="2023-01-24T00:00:00"/>
    <x v="2"/>
    <x v="1"/>
  </r>
  <r>
    <s v="HB0232"/>
    <x v="15"/>
    <x v="0"/>
    <x v="1"/>
    <d v="2023-01-24T00:00:00"/>
    <x v="2"/>
    <x v="1"/>
  </r>
  <r>
    <s v="HB0233"/>
    <x v="37"/>
    <x v="0"/>
    <x v="1"/>
    <d v="2023-01-24T00:00:00"/>
    <x v="2"/>
    <x v="1"/>
  </r>
  <r>
    <s v="HB0234"/>
    <x v="73"/>
    <x v="0"/>
    <x v="1"/>
    <d v="2023-01-24T00:00:00"/>
    <x v="2"/>
    <x v="1"/>
  </r>
  <r>
    <s v="HB0235"/>
    <x v="55"/>
    <x v="0"/>
    <x v="1"/>
    <d v="2023-01-24T00:00:00"/>
    <x v="2"/>
    <x v="1"/>
  </r>
  <r>
    <s v="HB0236"/>
    <x v="64"/>
    <x v="0"/>
    <x v="1"/>
    <d v="2023-01-24T00:00:00"/>
    <x v="2"/>
    <x v="1"/>
  </r>
  <r>
    <s v="HB0237"/>
    <x v="48"/>
    <x v="0"/>
    <x v="1"/>
    <d v="2023-01-24T00:00:00"/>
    <x v="2"/>
    <x v="1"/>
  </r>
  <r>
    <s v="HB0238"/>
    <x v="64"/>
    <x v="0"/>
    <x v="1"/>
    <d v="2023-01-24T00:00:00"/>
    <x v="2"/>
    <x v="1"/>
  </r>
  <r>
    <s v="HB0239"/>
    <x v="71"/>
    <x v="0"/>
    <x v="1"/>
    <d v="2023-01-24T00:00:00"/>
    <x v="2"/>
    <x v="0"/>
  </r>
  <r>
    <s v="HB0240"/>
    <x v="52"/>
    <x v="0"/>
    <x v="1"/>
    <d v="2023-01-24T00:00:00"/>
    <x v="2"/>
    <x v="1"/>
  </r>
  <r>
    <s v="HB0241"/>
    <x v="38"/>
    <x v="0"/>
    <x v="1"/>
    <d v="2023-01-24T00:00:00"/>
    <x v="2"/>
    <x v="1"/>
  </r>
  <r>
    <s v="HB0242"/>
    <x v="35"/>
    <x v="0"/>
    <x v="1"/>
    <d v="2023-01-24T00:00:00"/>
    <x v="2"/>
    <x v="1"/>
  </r>
  <r>
    <s v="HB0243"/>
    <x v="20"/>
    <x v="0"/>
    <x v="1"/>
    <d v="2023-01-24T00:00:00"/>
    <x v="2"/>
    <x v="1"/>
  </r>
  <r>
    <s v="HB0244"/>
    <x v="20"/>
    <x v="0"/>
    <x v="1"/>
    <d v="2023-01-24T00:00:00"/>
    <x v="2"/>
    <x v="1"/>
  </r>
  <r>
    <s v="HB0245"/>
    <x v="52"/>
    <x v="0"/>
    <x v="1"/>
    <d v="2023-01-24T00:00:00"/>
    <x v="2"/>
    <x v="1"/>
  </r>
  <r>
    <s v="HB0246"/>
    <x v="73"/>
    <x v="0"/>
    <x v="1"/>
    <d v="2023-01-24T00:00:00"/>
    <x v="2"/>
    <x v="1"/>
  </r>
  <r>
    <s v="HB0247"/>
    <x v="39"/>
    <x v="0"/>
    <x v="1"/>
    <d v="2023-01-24T00:00:00"/>
    <x v="2"/>
    <x v="1"/>
  </r>
  <r>
    <s v="HB0248"/>
    <x v="4"/>
    <x v="0"/>
    <x v="1"/>
    <d v="2023-01-24T00:00:00"/>
    <x v="2"/>
    <x v="1"/>
  </r>
  <r>
    <s v="HB0249"/>
    <x v="72"/>
    <x v="0"/>
    <x v="1"/>
    <d v="2023-01-24T00:00:00"/>
    <x v="2"/>
    <x v="1"/>
  </r>
  <r>
    <s v="HB0250"/>
    <x v="31"/>
    <x v="0"/>
    <x v="1"/>
    <d v="2023-01-24T00:00:00"/>
    <x v="2"/>
    <x v="1"/>
  </r>
  <r>
    <s v="HB0251"/>
    <x v="51"/>
    <x v="0"/>
    <x v="1"/>
    <d v="2023-01-24T00:00:00"/>
    <x v="2"/>
    <x v="1"/>
  </r>
  <r>
    <s v="HB0252"/>
    <x v="38"/>
    <x v="0"/>
    <x v="1"/>
    <d v="2023-01-24T00:00:00"/>
    <x v="2"/>
    <x v="1"/>
  </r>
  <r>
    <s v="HB0253"/>
    <x v="37"/>
    <x v="0"/>
    <x v="1"/>
    <d v="2023-01-25T00:00:00"/>
    <x v="2"/>
    <x v="1"/>
  </r>
  <r>
    <s v="HB0254"/>
    <x v="48"/>
    <x v="0"/>
    <x v="1"/>
    <d v="2023-01-25T00:00:00"/>
    <x v="2"/>
    <x v="1"/>
  </r>
  <r>
    <s v="HB0255"/>
    <x v="48"/>
    <x v="0"/>
    <x v="1"/>
    <d v="2023-01-25T00:00:00"/>
    <x v="2"/>
    <x v="1"/>
  </r>
  <r>
    <s v="HB0256"/>
    <x v="55"/>
    <x v="0"/>
    <x v="1"/>
    <d v="2023-01-25T00:00:00"/>
    <x v="2"/>
    <x v="1"/>
  </r>
  <r>
    <s v="HB0257"/>
    <x v="70"/>
    <x v="0"/>
    <x v="1"/>
    <d v="2023-01-25T00:00:00"/>
    <x v="2"/>
    <x v="1"/>
  </r>
  <r>
    <s v="HB0258"/>
    <x v="59"/>
    <x v="0"/>
    <x v="1"/>
    <d v="2023-01-25T00:00:00"/>
    <x v="2"/>
    <x v="1"/>
  </r>
  <r>
    <s v="HB0259"/>
    <x v="22"/>
    <x v="0"/>
    <x v="1"/>
    <d v="2023-01-25T00:00:00"/>
    <x v="2"/>
    <x v="1"/>
  </r>
  <r>
    <s v="HB0260"/>
    <x v="56"/>
    <x v="0"/>
    <x v="1"/>
    <d v="2023-01-25T00:00:00"/>
    <x v="2"/>
    <x v="1"/>
  </r>
  <r>
    <s v="HB0261"/>
    <x v="50"/>
    <x v="0"/>
    <x v="1"/>
    <d v="2023-01-25T00:00:00"/>
    <x v="2"/>
    <x v="1"/>
  </r>
  <r>
    <s v="HB0262"/>
    <x v="50"/>
    <x v="0"/>
    <x v="1"/>
    <d v="2023-01-25T00:00:00"/>
    <x v="2"/>
    <x v="1"/>
  </r>
  <r>
    <s v="HB0263"/>
    <x v="4"/>
    <x v="0"/>
    <x v="1"/>
    <d v="2023-01-25T00:00:00"/>
    <x v="2"/>
    <x v="1"/>
  </r>
  <r>
    <s v="HB0264"/>
    <x v="63"/>
    <x v="0"/>
    <x v="1"/>
    <d v="2023-01-25T00:00:00"/>
    <x v="2"/>
    <x v="1"/>
  </r>
  <r>
    <s v="HB0265"/>
    <x v="70"/>
    <x v="0"/>
    <x v="1"/>
    <d v="2023-01-25T00:00:00"/>
    <x v="2"/>
    <x v="1"/>
  </r>
  <r>
    <s v="HB0266"/>
    <x v="55"/>
    <x v="0"/>
    <x v="1"/>
    <d v="2023-01-25T00:00:00"/>
    <x v="2"/>
    <x v="1"/>
  </r>
  <r>
    <s v="HB0267"/>
    <x v="28"/>
    <x v="0"/>
    <x v="1"/>
    <d v="2023-01-25T00:00:00"/>
    <x v="2"/>
    <x v="1"/>
  </r>
  <r>
    <s v="HB0268"/>
    <x v="69"/>
    <x v="0"/>
    <x v="1"/>
    <d v="2023-01-25T00:00:00"/>
    <x v="2"/>
    <x v="1"/>
  </r>
  <r>
    <s v="HB0269"/>
    <x v="74"/>
    <x v="0"/>
    <x v="1"/>
    <d v="2023-01-25T00:00:00"/>
    <x v="2"/>
    <x v="1"/>
  </r>
  <r>
    <s v="HB0270"/>
    <x v="64"/>
    <x v="0"/>
    <x v="1"/>
    <d v="2023-01-26T00:00:00"/>
    <x v="2"/>
    <x v="1"/>
  </r>
  <r>
    <s v="HB0271"/>
    <x v="26"/>
    <x v="0"/>
    <x v="1"/>
    <d v="2023-01-26T00:00:00"/>
    <x v="2"/>
    <x v="1"/>
  </r>
  <r>
    <s v="HB0272"/>
    <x v="25"/>
    <x v="0"/>
    <x v="1"/>
    <d v="2023-01-26T00:00:00"/>
    <x v="2"/>
    <x v="1"/>
  </r>
  <r>
    <s v="HB0273"/>
    <x v="52"/>
    <x v="0"/>
    <x v="1"/>
    <d v="2023-01-26T00:00:00"/>
    <x v="2"/>
    <x v="1"/>
  </r>
  <r>
    <s v="HB0274"/>
    <x v="70"/>
    <x v="0"/>
    <x v="1"/>
    <d v="2023-01-26T00:00:00"/>
    <x v="2"/>
    <x v="1"/>
  </r>
  <r>
    <s v="HB0275"/>
    <x v="16"/>
    <x v="0"/>
    <x v="1"/>
    <d v="2023-01-26T00:00:00"/>
    <x v="2"/>
    <x v="1"/>
  </r>
  <r>
    <s v="HB0276"/>
    <x v="54"/>
    <x v="0"/>
    <x v="1"/>
    <d v="2023-01-26T00:00:00"/>
    <x v="2"/>
    <x v="0"/>
  </r>
  <r>
    <s v="HB0277"/>
    <x v="72"/>
    <x v="0"/>
    <x v="1"/>
    <d v="2023-01-26T00:00:00"/>
    <x v="2"/>
    <x v="1"/>
  </r>
  <r>
    <s v="HB0278"/>
    <x v="42"/>
    <x v="0"/>
    <x v="1"/>
    <d v="2023-01-26T00:00:00"/>
    <x v="2"/>
    <x v="1"/>
  </r>
  <r>
    <s v="HB0279"/>
    <x v="28"/>
    <x v="0"/>
    <x v="1"/>
    <d v="2023-01-26T00:00:00"/>
    <x v="2"/>
    <x v="0"/>
  </r>
  <r>
    <s v="HB0280"/>
    <x v="4"/>
    <x v="0"/>
    <x v="1"/>
    <d v="2023-01-26T00:00:00"/>
    <x v="2"/>
    <x v="1"/>
  </r>
  <r>
    <s v="HB0281"/>
    <x v="75"/>
    <x v="0"/>
    <x v="1"/>
    <d v="2023-01-26T00:00:00"/>
    <x v="2"/>
    <x v="1"/>
  </r>
  <r>
    <s v="HB0282"/>
    <x v="66"/>
    <x v="0"/>
    <x v="1"/>
    <d v="2023-01-26T00:00:00"/>
    <x v="2"/>
    <x v="1"/>
  </r>
  <r>
    <s v="HB0283"/>
    <x v="28"/>
    <x v="0"/>
    <x v="1"/>
    <d v="2023-01-26T00:00:00"/>
    <x v="2"/>
    <x v="1"/>
  </r>
  <r>
    <s v="HB0284"/>
    <x v="53"/>
    <x v="0"/>
    <x v="1"/>
    <d v="2023-01-26T00:00:00"/>
    <x v="2"/>
    <x v="0"/>
  </r>
  <r>
    <s v="HB0285"/>
    <x v="34"/>
    <x v="0"/>
    <x v="1"/>
    <d v="2023-01-26T00:00:00"/>
    <x v="2"/>
    <x v="1"/>
  </r>
  <r>
    <s v="HB0286"/>
    <x v="74"/>
    <x v="0"/>
    <x v="1"/>
    <d v="2023-01-26T00:00:00"/>
    <x v="2"/>
    <x v="1"/>
  </r>
  <r>
    <s v="HB0287"/>
    <x v="24"/>
    <x v="0"/>
    <x v="1"/>
    <d v="2023-01-26T00:00:00"/>
    <x v="2"/>
    <x v="1"/>
  </r>
  <r>
    <s v="HB0288"/>
    <x v="25"/>
    <x v="0"/>
    <x v="1"/>
    <d v="2023-01-26T00:00:00"/>
    <x v="2"/>
    <x v="1"/>
  </r>
  <r>
    <s v="HJ0001"/>
    <x v="17"/>
    <x v="0"/>
    <x v="0"/>
    <d v="2022-12-19T00:00:00"/>
    <x v="1"/>
    <x v="1"/>
  </r>
  <r>
    <s v="HJ0002"/>
    <x v="15"/>
    <x v="0"/>
    <x v="1"/>
    <d v="2023-01-09T00:00:00"/>
    <x v="0"/>
    <x v="1"/>
  </r>
  <r>
    <s v="HJ0003"/>
    <x v="59"/>
    <x v="0"/>
    <x v="1"/>
    <d v="2023-01-12T00:00:00"/>
    <x v="0"/>
    <x v="1"/>
  </r>
  <r>
    <s v="HJ0004"/>
    <x v="55"/>
    <x v="0"/>
    <x v="1"/>
    <d v="2023-01-16T00:00:00"/>
    <x v="0"/>
    <x v="1"/>
  </r>
  <r>
    <s v="HJ0005"/>
    <x v="47"/>
    <x v="0"/>
    <x v="1"/>
    <d v="2023-01-18T00:00:00"/>
    <x v="0"/>
    <x v="1"/>
  </r>
  <r>
    <s v="HJ0006"/>
    <x v="67"/>
    <x v="0"/>
    <x v="0"/>
    <d v="2023-01-24T00:00:00"/>
    <x v="2"/>
    <x v="1"/>
  </r>
  <r>
    <s v="HJ0007"/>
    <x v="67"/>
    <x v="0"/>
    <x v="0"/>
    <d v="2023-01-24T00:00:00"/>
    <x v="2"/>
    <x v="1"/>
  </r>
  <r>
    <s v="HJ0008"/>
    <x v="52"/>
    <x v="0"/>
    <x v="1"/>
    <d v="2023-01-24T00:00:00"/>
    <x v="2"/>
    <x v="1"/>
  </r>
  <r>
    <s v="SF0001"/>
    <x v="0"/>
    <x v="1"/>
    <x v="0"/>
    <d v="2023-01-19T00:00:00"/>
    <x v="0"/>
    <x v="0"/>
  </r>
  <r>
    <s v="SF0002"/>
    <x v="2"/>
    <x v="1"/>
    <x v="0"/>
    <d v="2022-11-30T00:00:00"/>
    <x v="1"/>
    <x v="0"/>
  </r>
  <r>
    <s v="SF0003"/>
    <x v="2"/>
    <x v="1"/>
    <x v="0"/>
    <d v="2022-11-30T00:00:00"/>
    <x v="1"/>
    <x v="1"/>
  </r>
  <r>
    <s v="SF0004"/>
    <x v="3"/>
    <x v="1"/>
    <x v="0"/>
    <d v="2022-11-30T00:00:00"/>
    <x v="1"/>
    <x v="0"/>
  </r>
  <r>
    <s v="SF0005"/>
    <x v="2"/>
    <x v="1"/>
    <x v="0"/>
    <d v="2022-11-30T00:00:00"/>
    <x v="1"/>
    <x v="0"/>
  </r>
  <r>
    <s v="SF0006"/>
    <x v="2"/>
    <x v="1"/>
    <x v="0"/>
    <d v="2022-11-30T00:00:00"/>
    <x v="1"/>
    <x v="0"/>
  </r>
  <r>
    <s v="SF0007"/>
    <x v="76"/>
    <x v="1"/>
    <x v="1"/>
    <d v="2022-11-30T00:00:00"/>
    <x v="1"/>
    <x v="0"/>
  </r>
  <r>
    <s v="SF0008"/>
    <x v="76"/>
    <x v="1"/>
    <x v="1"/>
    <d v="2022-11-30T00:00:00"/>
    <x v="1"/>
    <x v="0"/>
  </r>
  <r>
    <s v="SF0009"/>
    <x v="76"/>
    <x v="1"/>
    <x v="1"/>
    <d v="2022-11-30T00:00:00"/>
    <x v="1"/>
    <x v="0"/>
  </r>
  <r>
    <s v="SF0010"/>
    <x v="3"/>
    <x v="1"/>
    <x v="0"/>
    <d v="2022-11-30T00:00:00"/>
    <x v="1"/>
    <x v="0"/>
  </r>
  <r>
    <s v="SF0011"/>
    <x v="3"/>
    <x v="1"/>
    <x v="0"/>
    <d v="2022-11-30T00:00:00"/>
    <x v="1"/>
    <x v="0"/>
  </r>
  <r>
    <s v="SF0012"/>
    <x v="2"/>
    <x v="1"/>
    <x v="0"/>
    <d v="2022-12-01T00:00:00"/>
    <x v="1"/>
    <x v="1"/>
  </r>
  <r>
    <s v="SF0013"/>
    <x v="2"/>
    <x v="1"/>
    <x v="0"/>
    <d v="2022-12-01T00:00:00"/>
    <x v="1"/>
    <x v="0"/>
  </r>
  <r>
    <s v="SF0014"/>
    <x v="11"/>
    <x v="1"/>
    <x v="0"/>
    <d v="2022-12-01T00:00:00"/>
    <x v="1"/>
    <x v="0"/>
  </r>
  <r>
    <s v="SF0015"/>
    <x v="11"/>
    <x v="1"/>
    <x v="0"/>
    <d v="2022-12-01T00:00:00"/>
    <x v="1"/>
    <x v="0"/>
  </r>
  <r>
    <s v="SF0016"/>
    <x v="11"/>
    <x v="1"/>
    <x v="0"/>
    <d v="2022-12-01T00:00:00"/>
    <x v="1"/>
    <x v="0"/>
  </r>
  <r>
    <s v="SF0017"/>
    <x v="11"/>
    <x v="1"/>
    <x v="0"/>
    <d v="2022-12-01T00:00:00"/>
    <x v="1"/>
    <x v="0"/>
  </r>
  <r>
    <s v="SF0018"/>
    <x v="11"/>
    <x v="1"/>
    <x v="0"/>
    <d v="2022-12-01T00:00:00"/>
    <x v="1"/>
    <x v="0"/>
  </r>
  <r>
    <s v="SF0019"/>
    <x v="11"/>
    <x v="1"/>
    <x v="0"/>
    <d v="2022-12-01T00:00:00"/>
    <x v="1"/>
    <x v="1"/>
  </r>
  <r>
    <s v="SF0020"/>
    <x v="11"/>
    <x v="1"/>
    <x v="0"/>
    <d v="2022-12-01T00:00:00"/>
    <x v="1"/>
    <x v="0"/>
  </r>
  <r>
    <s v="SF0021"/>
    <x v="11"/>
    <x v="1"/>
    <x v="0"/>
    <d v="2022-12-01T00:00:00"/>
    <x v="1"/>
    <x v="0"/>
  </r>
  <r>
    <s v="SF0022"/>
    <x v="11"/>
    <x v="1"/>
    <x v="0"/>
    <d v="2022-12-01T00:00:00"/>
    <x v="1"/>
    <x v="1"/>
  </r>
  <r>
    <s v="SF0023"/>
    <x v="5"/>
    <x v="1"/>
    <x v="0"/>
    <d v="2022-12-02T00:00:00"/>
    <x v="1"/>
    <x v="0"/>
  </r>
  <r>
    <s v="SF0024"/>
    <x v="5"/>
    <x v="1"/>
    <x v="0"/>
    <d v="2022-12-02T00:00:00"/>
    <x v="1"/>
    <x v="0"/>
  </r>
  <r>
    <s v="SF0025"/>
    <x v="5"/>
    <x v="1"/>
    <x v="0"/>
    <d v="2022-12-02T00:00:00"/>
    <x v="1"/>
    <x v="0"/>
  </r>
  <r>
    <s v="SF0026"/>
    <x v="3"/>
    <x v="1"/>
    <x v="0"/>
    <d v="2022-12-02T00:00:00"/>
    <x v="1"/>
    <x v="0"/>
  </r>
  <r>
    <s v="SF0027"/>
    <x v="7"/>
    <x v="1"/>
    <x v="0"/>
    <d v="2022-12-05T00:00:00"/>
    <x v="1"/>
    <x v="1"/>
  </r>
  <r>
    <s v="SF0028"/>
    <x v="7"/>
    <x v="1"/>
    <x v="0"/>
    <d v="2022-12-05T00:00:00"/>
    <x v="1"/>
    <x v="0"/>
  </r>
  <r>
    <s v="SF0029"/>
    <x v="6"/>
    <x v="1"/>
    <x v="0"/>
    <d v="2022-12-05T00:00:00"/>
    <x v="1"/>
    <x v="0"/>
  </r>
  <r>
    <s v="SF0030"/>
    <x v="6"/>
    <x v="1"/>
    <x v="0"/>
    <d v="2022-12-05T00:00:00"/>
    <x v="1"/>
    <x v="1"/>
  </r>
  <r>
    <s v="SF0031"/>
    <x v="5"/>
    <x v="1"/>
    <x v="0"/>
    <d v="2022-12-06T00:00:00"/>
    <x v="1"/>
    <x v="0"/>
  </r>
  <r>
    <s v="SF0032"/>
    <x v="5"/>
    <x v="1"/>
    <x v="0"/>
    <d v="2022-12-06T00:00:00"/>
    <x v="1"/>
    <x v="0"/>
  </r>
  <r>
    <s v="SF0033"/>
    <x v="5"/>
    <x v="1"/>
    <x v="0"/>
    <d v="2022-12-06T00:00:00"/>
    <x v="1"/>
    <x v="0"/>
  </r>
  <r>
    <s v="SF0034"/>
    <x v="5"/>
    <x v="1"/>
    <x v="0"/>
    <d v="2022-12-06T00:00:00"/>
    <x v="1"/>
    <x v="1"/>
  </r>
  <r>
    <s v="SF0035"/>
    <x v="5"/>
    <x v="1"/>
    <x v="0"/>
    <d v="2022-12-08T00:00:00"/>
    <x v="1"/>
    <x v="1"/>
  </r>
  <r>
    <s v="SF0036"/>
    <x v="8"/>
    <x v="1"/>
    <x v="0"/>
    <d v="2022-12-09T00:00:00"/>
    <x v="1"/>
    <x v="0"/>
  </r>
  <r>
    <s v="SF0037"/>
    <x v="76"/>
    <x v="1"/>
    <x v="1"/>
    <d v="2022-12-09T00:00:00"/>
    <x v="1"/>
    <x v="0"/>
  </r>
  <r>
    <s v="SF0038"/>
    <x v="77"/>
    <x v="1"/>
    <x v="1"/>
    <d v="2022-12-09T00:00:00"/>
    <x v="1"/>
    <x v="0"/>
  </r>
  <r>
    <s v="SF0039"/>
    <x v="17"/>
    <x v="1"/>
    <x v="0"/>
    <d v="2022-12-09T00:00:00"/>
    <x v="1"/>
    <x v="1"/>
  </r>
  <r>
    <s v="SF0040"/>
    <x v="78"/>
    <x v="1"/>
    <x v="1"/>
    <d v="2022-12-09T00:00:00"/>
    <x v="1"/>
    <x v="0"/>
  </r>
  <r>
    <s v="SF0041"/>
    <x v="17"/>
    <x v="1"/>
    <x v="0"/>
    <d v="2022-12-09T00:00:00"/>
    <x v="1"/>
    <x v="0"/>
  </r>
  <r>
    <s v="SF0042"/>
    <x v="17"/>
    <x v="1"/>
    <x v="0"/>
    <d v="2022-12-09T00:00:00"/>
    <x v="1"/>
    <x v="0"/>
  </r>
  <r>
    <s v="SF0043"/>
    <x v="78"/>
    <x v="1"/>
    <x v="1"/>
    <d v="2022-12-09T00:00:00"/>
    <x v="1"/>
    <x v="0"/>
  </r>
  <r>
    <s v="SF0044"/>
    <x v="9"/>
    <x v="1"/>
    <x v="0"/>
    <d v="2022-12-09T00:00:00"/>
    <x v="1"/>
    <x v="1"/>
  </r>
  <r>
    <s v="SF0045"/>
    <x v="9"/>
    <x v="1"/>
    <x v="0"/>
    <d v="2022-12-09T00:00:00"/>
    <x v="1"/>
    <x v="1"/>
  </r>
  <r>
    <s v="SF0046"/>
    <x v="10"/>
    <x v="1"/>
    <x v="0"/>
    <d v="2022-12-09T00:00:00"/>
    <x v="1"/>
    <x v="1"/>
  </r>
  <r>
    <s v="SF0047"/>
    <x v="10"/>
    <x v="1"/>
    <x v="0"/>
    <d v="2022-12-09T00:00:00"/>
    <x v="1"/>
    <x v="1"/>
  </r>
  <r>
    <s v="SF0048"/>
    <x v="10"/>
    <x v="1"/>
    <x v="0"/>
    <d v="2022-12-09T00:00:00"/>
    <x v="1"/>
    <x v="1"/>
  </r>
  <r>
    <s v="SF0049"/>
    <x v="10"/>
    <x v="1"/>
    <x v="0"/>
    <d v="2022-12-09T00:00:00"/>
    <x v="1"/>
    <x v="1"/>
  </r>
  <r>
    <s v="SF0050"/>
    <x v="10"/>
    <x v="1"/>
    <x v="0"/>
    <d v="2022-12-09T00:00:00"/>
    <x v="1"/>
    <x v="1"/>
  </r>
  <r>
    <s v="SF0051"/>
    <x v="10"/>
    <x v="1"/>
    <x v="0"/>
    <d v="2022-12-09T00:00:00"/>
    <x v="1"/>
    <x v="1"/>
  </r>
  <r>
    <s v="SF0052"/>
    <x v="10"/>
    <x v="1"/>
    <x v="0"/>
    <d v="2022-12-09T00:00:00"/>
    <x v="1"/>
    <x v="0"/>
  </r>
  <r>
    <s v="SF0053"/>
    <x v="11"/>
    <x v="1"/>
    <x v="0"/>
    <d v="2022-12-12T00:00:00"/>
    <x v="1"/>
    <x v="0"/>
  </r>
  <r>
    <s v="SF0054"/>
    <x v="5"/>
    <x v="1"/>
    <x v="0"/>
    <d v="2022-12-12T00:00:00"/>
    <x v="1"/>
    <x v="1"/>
  </r>
  <r>
    <s v="SF0055"/>
    <x v="79"/>
    <x v="1"/>
    <x v="1"/>
    <d v="2022-12-12T00:00:00"/>
    <x v="1"/>
    <x v="0"/>
  </r>
  <r>
    <s v="SF0056"/>
    <x v="5"/>
    <x v="1"/>
    <x v="0"/>
    <d v="2022-12-13T00:00:00"/>
    <x v="1"/>
    <x v="0"/>
  </r>
  <r>
    <s v="SF0057"/>
    <x v="0"/>
    <x v="1"/>
    <x v="0"/>
    <d v="2022-12-14T00:00:00"/>
    <x v="1"/>
    <x v="0"/>
  </r>
  <r>
    <s v="SF0058"/>
    <x v="12"/>
    <x v="1"/>
    <x v="0"/>
    <d v="2022-12-15T00:00:00"/>
    <x v="1"/>
    <x v="0"/>
  </r>
  <r>
    <s v="SF0059"/>
    <x v="12"/>
    <x v="1"/>
    <x v="0"/>
    <d v="2022-12-15T00:00:00"/>
    <x v="1"/>
    <x v="0"/>
  </r>
  <r>
    <s v="SF0060"/>
    <x v="12"/>
    <x v="1"/>
    <x v="0"/>
    <d v="2022-12-15T00:00:00"/>
    <x v="1"/>
    <x v="1"/>
  </r>
  <r>
    <s v="SF0061"/>
    <x v="14"/>
    <x v="1"/>
    <x v="0"/>
    <d v="2022-12-15T00:00:00"/>
    <x v="1"/>
    <x v="0"/>
  </r>
  <r>
    <s v="SF0062"/>
    <x v="14"/>
    <x v="1"/>
    <x v="0"/>
    <d v="2022-12-15T00:00:00"/>
    <x v="1"/>
    <x v="1"/>
  </r>
  <r>
    <s v="SF0063"/>
    <x v="17"/>
    <x v="1"/>
    <x v="0"/>
    <d v="2022-12-15T00:00:00"/>
    <x v="1"/>
    <x v="0"/>
  </r>
  <r>
    <s v="SF0064"/>
    <x v="79"/>
    <x v="1"/>
    <x v="1"/>
    <d v="2022-12-19T00:00:00"/>
    <x v="1"/>
    <x v="1"/>
  </r>
  <r>
    <s v="SF0065"/>
    <x v="76"/>
    <x v="1"/>
    <x v="1"/>
    <d v="2022-12-20T00:00:00"/>
    <x v="1"/>
    <x v="0"/>
  </r>
  <r>
    <s v="SF0066"/>
    <x v="0"/>
    <x v="1"/>
    <x v="0"/>
    <d v="2022-12-27T00:00:00"/>
    <x v="1"/>
    <x v="0"/>
  </r>
  <r>
    <s v="SF0067"/>
    <x v="77"/>
    <x v="1"/>
    <x v="1"/>
    <d v="2022-12-27T00:00:00"/>
    <x v="1"/>
    <x v="0"/>
  </r>
  <r>
    <s v="SF0068"/>
    <x v="29"/>
    <x v="1"/>
    <x v="0"/>
    <d v="2022-12-29T00:00:00"/>
    <x v="1"/>
    <x v="0"/>
  </r>
  <r>
    <s v="SF0069"/>
    <x v="79"/>
    <x v="1"/>
    <x v="1"/>
    <d v="2022-12-29T00:00:00"/>
    <x v="1"/>
    <x v="0"/>
  </r>
  <r>
    <s v="SF0070"/>
    <x v="77"/>
    <x v="1"/>
    <x v="1"/>
    <d v="2023-01-03T00:00:00"/>
    <x v="1"/>
    <x v="1"/>
  </r>
  <r>
    <s v="SF0071"/>
    <x v="0"/>
    <x v="1"/>
    <x v="0"/>
    <d v="2023-01-03T00:00:00"/>
    <x v="1"/>
    <x v="0"/>
  </r>
  <r>
    <s v="SF0072"/>
    <x v="80"/>
    <x v="1"/>
    <x v="1"/>
    <d v="2023-01-04T00:00:00"/>
    <x v="1"/>
    <x v="1"/>
  </r>
  <r>
    <s v="SF0073"/>
    <x v="6"/>
    <x v="1"/>
    <x v="0"/>
    <d v="2023-01-04T00:00:00"/>
    <x v="1"/>
    <x v="1"/>
  </r>
  <r>
    <s v="SF0074"/>
    <x v="6"/>
    <x v="1"/>
    <x v="0"/>
    <d v="2023-01-04T00:00:00"/>
    <x v="1"/>
    <x v="1"/>
  </r>
  <r>
    <s v="SF0075"/>
    <x v="27"/>
    <x v="1"/>
    <x v="0"/>
    <d v="2023-01-04T00:00:00"/>
    <x v="1"/>
    <x v="0"/>
  </r>
  <r>
    <s v="SF0076"/>
    <x v="27"/>
    <x v="1"/>
    <x v="0"/>
    <d v="2023-01-04T00:00:00"/>
    <x v="1"/>
    <x v="0"/>
  </r>
  <r>
    <s v="SF0077"/>
    <x v="13"/>
    <x v="1"/>
    <x v="0"/>
    <d v="2023-01-04T00:00:00"/>
    <x v="1"/>
    <x v="0"/>
  </r>
  <r>
    <s v="SF0078"/>
    <x v="13"/>
    <x v="1"/>
    <x v="0"/>
    <d v="2023-01-04T00:00:00"/>
    <x v="1"/>
    <x v="0"/>
  </r>
  <r>
    <s v="SF0079"/>
    <x v="76"/>
    <x v="1"/>
    <x v="1"/>
    <d v="2023-01-05T00:00:00"/>
    <x v="0"/>
    <x v="0"/>
  </r>
  <r>
    <s v="SF0080"/>
    <x v="81"/>
    <x v="1"/>
    <x v="1"/>
    <d v="2023-01-06T00:00:00"/>
    <x v="0"/>
    <x v="0"/>
  </r>
  <r>
    <s v="SF0081"/>
    <x v="82"/>
    <x v="1"/>
    <x v="1"/>
    <d v="2023-01-06T00:00:00"/>
    <x v="0"/>
    <x v="1"/>
  </r>
  <r>
    <s v="SF0082"/>
    <x v="29"/>
    <x v="1"/>
    <x v="0"/>
    <d v="2023-01-09T00:00:00"/>
    <x v="0"/>
    <x v="1"/>
  </r>
  <r>
    <s v="SF0083"/>
    <x v="83"/>
    <x v="1"/>
    <x v="1"/>
    <d v="2023-01-09T00:00:00"/>
    <x v="0"/>
    <x v="0"/>
  </r>
  <r>
    <s v="SF0084"/>
    <x v="84"/>
    <x v="1"/>
    <x v="1"/>
    <d v="2023-01-09T00:00:00"/>
    <x v="0"/>
    <x v="1"/>
  </r>
  <r>
    <s v="SF0085"/>
    <x v="85"/>
    <x v="1"/>
    <x v="1"/>
    <d v="2023-01-10T00:00:00"/>
    <x v="0"/>
    <x v="1"/>
  </r>
  <r>
    <s v="SF0086"/>
    <x v="86"/>
    <x v="1"/>
    <x v="1"/>
    <d v="2023-01-10T00:00:00"/>
    <x v="0"/>
    <x v="1"/>
  </r>
  <r>
    <s v="SF0087"/>
    <x v="87"/>
    <x v="1"/>
    <x v="1"/>
    <d v="2023-01-10T00:00:00"/>
    <x v="0"/>
    <x v="0"/>
  </r>
  <r>
    <s v="SF0088"/>
    <x v="12"/>
    <x v="1"/>
    <x v="0"/>
    <d v="2023-01-10T00:00:00"/>
    <x v="0"/>
    <x v="1"/>
  </r>
  <r>
    <s v="SF0089"/>
    <x v="88"/>
    <x v="1"/>
    <x v="1"/>
    <d v="2023-01-10T00:00:00"/>
    <x v="0"/>
    <x v="1"/>
  </r>
  <r>
    <s v="SF0090"/>
    <x v="78"/>
    <x v="1"/>
    <x v="1"/>
    <d v="2023-01-10T00:00:00"/>
    <x v="0"/>
    <x v="1"/>
  </r>
  <r>
    <s v="SF0091"/>
    <x v="79"/>
    <x v="1"/>
    <x v="1"/>
    <d v="2023-01-10T00:00:00"/>
    <x v="0"/>
    <x v="0"/>
  </r>
  <r>
    <s v="SF0092"/>
    <x v="78"/>
    <x v="1"/>
    <x v="1"/>
    <d v="2023-01-11T00:00:00"/>
    <x v="0"/>
    <x v="1"/>
  </r>
  <r>
    <s v="SF0093"/>
    <x v="78"/>
    <x v="1"/>
    <x v="1"/>
    <d v="2023-01-11T00:00:00"/>
    <x v="0"/>
    <x v="1"/>
  </r>
  <r>
    <s v="SF0094"/>
    <x v="84"/>
    <x v="1"/>
    <x v="1"/>
    <d v="2023-01-11T00:00:00"/>
    <x v="0"/>
    <x v="0"/>
  </r>
  <r>
    <s v="SF0095"/>
    <x v="84"/>
    <x v="1"/>
    <x v="1"/>
    <d v="2023-01-11T00:00:00"/>
    <x v="0"/>
    <x v="0"/>
  </r>
  <r>
    <s v="SF0096"/>
    <x v="29"/>
    <x v="1"/>
    <x v="1"/>
    <d v="2023-01-11T00:00:00"/>
    <x v="0"/>
    <x v="0"/>
  </r>
  <r>
    <s v="SF0097"/>
    <x v="85"/>
    <x v="1"/>
    <x v="1"/>
    <d v="2023-01-11T00:00:00"/>
    <x v="0"/>
    <x v="0"/>
  </r>
  <r>
    <s v="SF0098"/>
    <x v="82"/>
    <x v="1"/>
    <x v="1"/>
    <d v="2023-01-11T00:00:00"/>
    <x v="0"/>
    <x v="0"/>
  </r>
  <r>
    <s v="SF0099"/>
    <x v="82"/>
    <x v="1"/>
    <x v="1"/>
    <d v="2023-01-11T00:00:00"/>
    <x v="0"/>
    <x v="0"/>
  </r>
  <r>
    <s v="SF0100"/>
    <x v="82"/>
    <x v="1"/>
    <x v="1"/>
    <d v="2023-01-11T00:00:00"/>
    <x v="0"/>
    <x v="0"/>
  </r>
  <r>
    <s v="SF0101"/>
    <x v="89"/>
    <x v="1"/>
    <x v="1"/>
    <d v="2023-01-12T00:00:00"/>
    <x v="0"/>
    <x v="1"/>
  </r>
  <r>
    <s v="SF0102"/>
    <x v="90"/>
    <x v="1"/>
    <x v="1"/>
    <d v="2023-01-12T00:00:00"/>
    <x v="0"/>
    <x v="0"/>
  </r>
  <r>
    <s v="SF0103"/>
    <x v="91"/>
    <x v="1"/>
    <x v="1"/>
    <d v="2023-01-12T00:00:00"/>
    <x v="0"/>
    <x v="1"/>
  </r>
  <r>
    <s v="SF0104"/>
    <x v="91"/>
    <x v="1"/>
    <x v="1"/>
    <d v="2023-01-12T00:00:00"/>
    <x v="0"/>
    <x v="1"/>
  </r>
  <r>
    <s v="SF0105"/>
    <x v="91"/>
    <x v="1"/>
    <x v="1"/>
    <d v="2023-01-12T00:00:00"/>
    <x v="0"/>
    <x v="1"/>
  </r>
  <r>
    <s v="SF0106"/>
    <x v="92"/>
    <x v="1"/>
    <x v="1"/>
    <d v="2023-01-12T00:00:00"/>
    <x v="0"/>
    <x v="0"/>
  </r>
  <r>
    <s v="SF0107"/>
    <x v="85"/>
    <x v="1"/>
    <x v="1"/>
    <d v="2023-01-12T00:00:00"/>
    <x v="0"/>
    <x v="1"/>
  </r>
  <r>
    <s v="SF0108"/>
    <x v="79"/>
    <x v="1"/>
    <x v="1"/>
    <d v="2023-01-12T00:00:00"/>
    <x v="0"/>
    <x v="0"/>
  </r>
  <r>
    <s v="SF0109"/>
    <x v="90"/>
    <x v="1"/>
    <x v="1"/>
    <d v="2023-01-12T00:00:00"/>
    <x v="0"/>
    <x v="0"/>
  </r>
  <r>
    <s v="SF0110"/>
    <x v="81"/>
    <x v="1"/>
    <x v="1"/>
    <d v="2023-01-12T00:00:00"/>
    <x v="0"/>
    <x v="1"/>
  </r>
  <r>
    <s v="SF0111"/>
    <x v="93"/>
    <x v="1"/>
    <x v="1"/>
    <d v="2023-01-12T00:00:00"/>
    <x v="0"/>
    <x v="1"/>
  </r>
  <r>
    <s v="SF0112"/>
    <x v="79"/>
    <x v="1"/>
    <x v="1"/>
    <d v="2023-01-13T00:00:00"/>
    <x v="0"/>
    <x v="0"/>
  </r>
  <r>
    <s v="SF0113"/>
    <x v="94"/>
    <x v="1"/>
    <x v="1"/>
    <d v="2023-01-13T00:00:00"/>
    <x v="0"/>
    <x v="0"/>
  </r>
  <r>
    <s v="SF0114"/>
    <x v="80"/>
    <x v="1"/>
    <x v="1"/>
    <d v="2023-01-13T00:00:00"/>
    <x v="0"/>
    <x v="1"/>
  </r>
  <r>
    <s v="SF0115"/>
    <x v="87"/>
    <x v="1"/>
    <x v="1"/>
    <d v="2023-01-13T00:00:00"/>
    <x v="0"/>
    <x v="1"/>
  </r>
  <r>
    <s v="SF0116"/>
    <x v="95"/>
    <x v="1"/>
    <x v="1"/>
    <d v="2023-01-13T00:00:00"/>
    <x v="0"/>
    <x v="0"/>
  </r>
  <r>
    <s v="SF0117"/>
    <x v="95"/>
    <x v="1"/>
    <x v="1"/>
    <d v="2023-01-13T00:00:00"/>
    <x v="0"/>
    <x v="1"/>
  </r>
  <r>
    <s v="SF0118"/>
    <x v="0"/>
    <x v="1"/>
    <x v="0"/>
    <d v="2023-01-16T00:00:00"/>
    <x v="0"/>
    <x v="0"/>
  </r>
  <r>
    <s v="SF0119"/>
    <x v="89"/>
    <x v="1"/>
    <x v="1"/>
    <d v="2023-01-16T00:00:00"/>
    <x v="0"/>
    <x v="1"/>
  </r>
  <r>
    <s v="SF0120"/>
    <x v="82"/>
    <x v="1"/>
    <x v="1"/>
    <d v="2023-01-16T00:00:00"/>
    <x v="0"/>
    <x v="0"/>
  </r>
  <r>
    <s v="SF0121"/>
    <x v="96"/>
    <x v="1"/>
    <x v="1"/>
    <d v="2023-01-16T00:00:00"/>
    <x v="0"/>
    <x v="1"/>
  </r>
  <r>
    <s v="SF0122"/>
    <x v="96"/>
    <x v="1"/>
    <x v="1"/>
    <d v="2023-01-16T00:00:00"/>
    <x v="0"/>
    <x v="0"/>
  </r>
  <r>
    <s v="SF0123"/>
    <x v="97"/>
    <x v="1"/>
    <x v="1"/>
    <d v="2023-01-16T00:00:00"/>
    <x v="0"/>
    <x v="0"/>
  </r>
  <r>
    <s v="SF0124"/>
    <x v="90"/>
    <x v="1"/>
    <x v="1"/>
    <d v="2023-01-16T00:00:00"/>
    <x v="0"/>
    <x v="1"/>
  </r>
  <r>
    <s v="SF0125"/>
    <x v="90"/>
    <x v="1"/>
    <x v="1"/>
    <d v="2023-01-16T00:00:00"/>
    <x v="0"/>
    <x v="1"/>
  </r>
  <r>
    <s v="SF0126"/>
    <x v="89"/>
    <x v="1"/>
    <x v="1"/>
    <d v="2023-01-18T00:00:00"/>
    <x v="0"/>
    <x v="1"/>
  </r>
  <r>
    <s v="SF0127"/>
    <x v="27"/>
    <x v="1"/>
    <x v="0"/>
    <d v="2023-01-18T00:00:00"/>
    <x v="0"/>
    <x v="0"/>
  </r>
  <r>
    <s v="SF0128"/>
    <x v="85"/>
    <x v="1"/>
    <x v="1"/>
    <d v="2023-01-18T00:00:00"/>
    <x v="0"/>
    <x v="0"/>
  </r>
  <r>
    <s v="SF0129"/>
    <x v="98"/>
    <x v="1"/>
    <x v="1"/>
    <d v="2023-01-18T00:00:00"/>
    <x v="0"/>
    <x v="0"/>
  </r>
  <r>
    <s v="SF0130"/>
    <x v="86"/>
    <x v="1"/>
    <x v="1"/>
    <d v="2023-01-18T00:00:00"/>
    <x v="0"/>
    <x v="1"/>
  </r>
  <r>
    <s v="SF0131"/>
    <x v="86"/>
    <x v="1"/>
    <x v="1"/>
    <d v="2023-01-18T00:00:00"/>
    <x v="0"/>
    <x v="1"/>
  </r>
  <r>
    <s v="SF0132"/>
    <x v="84"/>
    <x v="1"/>
    <x v="1"/>
    <d v="2023-01-18T00:00:00"/>
    <x v="0"/>
    <x v="1"/>
  </r>
  <r>
    <s v="SF0133"/>
    <x v="77"/>
    <x v="1"/>
    <x v="1"/>
    <d v="2023-01-18T00:00:00"/>
    <x v="0"/>
    <x v="0"/>
  </r>
  <r>
    <s v="SF0134"/>
    <x v="99"/>
    <x v="1"/>
    <x v="1"/>
    <d v="2023-01-18T00:00:00"/>
    <x v="0"/>
    <x v="1"/>
  </r>
  <r>
    <s v="SF0135"/>
    <x v="99"/>
    <x v="1"/>
    <x v="1"/>
    <d v="2023-01-18T00:00:00"/>
    <x v="0"/>
    <x v="1"/>
  </r>
  <r>
    <s v="SF0136"/>
    <x v="100"/>
    <x v="1"/>
    <x v="1"/>
    <d v="2023-01-18T00:00:00"/>
    <x v="0"/>
    <x v="1"/>
  </r>
  <r>
    <s v="SF0137"/>
    <x v="91"/>
    <x v="1"/>
    <x v="1"/>
    <d v="2023-01-18T00:00:00"/>
    <x v="0"/>
    <x v="0"/>
  </r>
  <r>
    <s v="SF0138"/>
    <x v="101"/>
    <x v="1"/>
    <x v="1"/>
    <d v="2023-01-18T00:00:00"/>
    <x v="0"/>
    <x v="1"/>
  </r>
  <r>
    <s v="SF0139"/>
    <x v="101"/>
    <x v="1"/>
    <x v="1"/>
    <d v="2023-01-18T00:00:00"/>
    <x v="0"/>
    <x v="0"/>
  </r>
  <r>
    <s v="SF0140"/>
    <x v="94"/>
    <x v="1"/>
    <x v="1"/>
    <d v="2023-01-18T00:00:00"/>
    <x v="0"/>
    <x v="0"/>
  </r>
  <r>
    <s v="SF0141"/>
    <x v="94"/>
    <x v="1"/>
    <x v="1"/>
    <d v="2023-01-18T00:00:00"/>
    <x v="0"/>
    <x v="1"/>
  </r>
  <r>
    <s v="SF0142"/>
    <x v="93"/>
    <x v="1"/>
    <x v="1"/>
    <d v="2023-01-18T00:00:00"/>
    <x v="0"/>
    <x v="1"/>
  </r>
  <r>
    <s v="SF0143"/>
    <x v="91"/>
    <x v="1"/>
    <x v="1"/>
    <d v="2023-01-20T00:00:00"/>
    <x v="0"/>
    <x v="1"/>
  </r>
  <r>
    <s v="SF0144"/>
    <x v="99"/>
    <x v="1"/>
    <x v="1"/>
    <d v="2023-01-20T00:00:00"/>
    <x v="0"/>
    <x v="1"/>
  </r>
  <r>
    <s v="SF0145"/>
    <x v="102"/>
    <x v="1"/>
    <x v="1"/>
    <d v="2023-01-20T00:00:00"/>
    <x v="0"/>
    <x v="1"/>
  </r>
  <r>
    <s v="SF0146"/>
    <x v="0"/>
    <x v="1"/>
    <x v="0"/>
    <d v="2023-01-20T00:00:00"/>
    <x v="0"/>
    <x v="0"/>
  </r>
  <r>
    <s v="SF0147"/>
    <x v="103"/>
    <x v="1"/>
    <x v="1"/>
    <d v="2023-01-21T00:00:00"/>
    <x v="0"/>
    <x v="0"/>
  </r>
  <r>
    <s v="SF0148"/>
    <x v="102"/>
    <x v="1"/>
    <x v="1"/>
    <d v="2023-01-21T00:00:00"/>
    <x v="0"/>
    <x v="0"/>
  </r>
  <r>
    <s v="SF0149"/>
    <x v="102"/>
    <x v="1"/>
    <x v="1"/>
    <d v="2023-01-21T00:00:00"/>
    <x v="0"/>
    <x v="1"/>
  </r>
  <r>
    <s v="SF0150"/>
    <x v="102"/>
    <x v="1"/>
    <x v="1"/>
    <d v="2023-01-21T00:00:00"/>
    <x v="0"/>
    <x v="1"/>
  </r>
  <r>
    <s v="SF0151"/>
    <x v="86"/>
    <x v="1"/>
    <x v="1"/>
    <d v="2023-01-21T00:00:00"/>
    <x v="0"/>
    <x v="0"/>
  </r>
  <r>
    <s v="SF0152"/>
    <x v="94"/>
    <x v="1"/>
    <x v="1"/>
    <d v="2023-01-21T00:00:00"/>
    <x v="0"/>
    <x v="0"/>
  </r>
  <r>
    <s v="SF0153"/>
    <x v="97"/>
    <x v="1"/>
    <x v="1"/>
    <d v="2023-01-21T00:00:00"/>
    <x v="0"/>
    <x v="0"/>
  </r>
  <r>
    <s v="SF0154"/>
    <x v="87"/>
    <x v="1"/>
    <x v="1"/>
    <d v="2023-01-21T00:00:00"/>
    <x v="0"/>
    <x v="0"/>
  </r>
  <r>
    <s v="SF0155"/>
    <x v="93"/>
    <x v="1"/>
    <x v="1"/>
    <d v="2023-01-21T00:00:00"/>
    <x v="0"/>
    <x v="1"/>
  </r>
  <r>
    <s v="SF0156"/>
    <x v="97"/>
    <x v="1"/>
    <x v="1"/>
    <d v="2023-01-21T00:00:00"/>
    <x v="0"/>
    <x v="1"/>
  </r>
  <r>
    <s v="SF0157"/>
    <x v="87"/>
    <x v="1"/>
    <x v="1"/>
    <d v="2023-01-23T00:00:00"/>
    <x v="2"/>
    <x v="0"/>
  </r>
  <r>
    <s v="SF0158"/>
    <x v="0"/>
    <x v="1"/>
    <x v="0"/>
    <d v="2023-01-23T00:00:00"/>
    <x v="2"/>
    <x v="1"/>
  </r>
  <r>
    <s v="SF0159"/>
    <x v="100"/>
    <x v="1"/>
    <x v="1"/>
    <d v="2023-01-23T00:00:00"/>
    <x v="2"/>
    <x v="1"/>
  </r>
  <r>
    <s v="SF0160"/>
    <x v="78"/>
    <x v="1"/>
    <x v="1"/>
    <d v="2023-01-23T00:00:00"/>
    <x v="2"/>
    <x v="1"/>
  </r>
  <r>
    <s v="SF0161"/>
    <x v="100"/>
    <x v="1"/>
    <x v="1"/>
    <d v="2023-01-23T00:00:00"/>
    <x v="2"/>
    <x v="1"/>
  </r>
  <r>
    <s v="SF0162"/>
    <x v="100"/>
    <x v="1"/>
    <x v="1"/>
    <d v="2023-01-23T00:00:00"/>
    <x v="2"/>
    <x v="1"/>
  </r>
  <r>
    <s v="SF0163"/>
    <x v="100"/>
    <x v="1"/>
    <x v="1"/>
    <d v="2023-01-23T00:00:00"/>
    <x v="2"/>
    <x v="1"/>
  </r>
  <r>
    <s v="SF0164"/>
    <x v="97"/>
    <x v="1"/>
    <x v="1"/>
    <d v="2023-01-23T00:00:00"/>
    <x v="2"/>
    <x v="0"/>
  </r>
  <r>
    <s v="SF0165"/>
    <x v="104"/>
    <x v="1"/>
    <x v="1"/>
    <d v="2023-01-23T00:00:00"/>
    <x v="2"/>
    <x v="1"/>
  </r>
  <r>
    <s v="SF0166"/>
    <x v="85"/>
    <x v="1"/>
    <x v="1"/>
    <d v="2023-01-24T00:00:00"/>
    <x v="2"/>
    <x v="1"/>
  </r>
  <r>
    <s v="SF0167"/>
    <x v="79"/>
    <x v="1"/>
    <x v="1"/>
    <d v="2023-01-24T00:00:00"/>
    <x v="2"/>
    <x v="0"/>
  </r>
  <r>
    <s v="SF0168"/>
    <x v="80"/>
    <x v="1"/>
    <x v="1"/>
    <d v="2023-01-24T00:00:00"/>
    <x v="2"/>
    <x v="1"/>
  </r>
  <r>
    <s v="SF0169"/>
    <x v="85"/>
    <x v="1"/>
    <x v="1"/>
    <d v="2023-01-24T00:00:00"/>
    <x v="2"/>
    <x v="0"/>
  </r>
  <r>
    <s v="SF0170"/>
    <x v="91"/>
    <x v="1"/>
    <x v="1"/>
    <d v="2023-01-24T00:00:00"/>
    <x v="2"/>
    <x v="1"/>
  </r>
  <r>
    <s v="SF0171"/>
    <x v="80"/>
    <x v="1"/>
    <x v="1"/>
    <d v="2023-01-24T00:00:00"/>
    <x v="2"/>
    <x v="1"/>
  </r>
  <r>
    <s v="SF0172"/>
    <x v="100"/>
    <x v="1"/>
    <x v="1"/>
    <d v="2023-01-24T00:00:00"/>
    <x v="2"/>
    <x v="1"/>
  </r>
  <r>
    <s v="SF0173"/>
    <x v="96"/>
    <x v="1"/>
    <x v="1"/>
    <d v="2023-01-24T00:00:00"/>
    <x v="2"/>
    <x v="0"/>
  </r>
  <r>
    <s v="SF0174"/>
    <x v="96"/>
    <x v="1"/>
    <x v="1"/>
    <d v="2023-01-24T00:00:00"/>
    <x v="2"/>
    <x v="0"/>
  </r>
  <r>
    <s v="SF0175"/>
    <x v="83"/>
    <x v="1"/>
    <x v="1"/>
    <d v="2023-01-24T00:00:00"/>
    <x v="2"/>
    <x v="1"/>
  </r>
  <r>
    <s v="SF0176"/>
    <x v="96"/>
    <x v="1"/>
    <x v="1"/>
    <d v="2023-01-24T00:00:00"/>
    <x v="2"/>
    <x v="0"/>
  </r>
  <r>
    <s v="SF0177"/>
    <x v="91"/>
    <x v="1"/>
    <x v="1"/>
    <d v="2023-01-24T00:00:00"/>
    <x v="2"/>
    <x v="1"/>
  </r>
  <r>
    <s v="SF0178"/>
    <x v="97"/>
    <x v="1"/>
    <x v="1"/>
    <d v="2023-01-24T00:00:00"/>
    <x v="2"/>
    <x v="0"/>
  </r>
  <r>
    <s v="SF0179"/>
    <x v="80"/>
    <x v="1"/>
    <x v="1"/>
    <d v="2023-01-24T00:00:00"/>
    <x v="2"/>
    <x v="1"/>
  </r>
  <r>
    <s v="SF0180"/>
    <x v="83"/>
    <x v="1"/>
    <x v="1"/>
    <d v="2023-01-24T00:00:00"/>
    <x v="2"/>
    <x v="1"/>
  </r>
  <r>
    <s v="SF0181"/>
    <x v="77"/>
    <x v="1"/>
    <x v="1"/>
    <d v="2023-01-24T00:00:00"/>
    <x v="2"/>
    <x v="1"/>
  </r>
  <r>
    <s v="SF0182"/>
    <x v="101"/>
    <x v="1"/>
    <x v="1"/>
    <d v="2023-01-24T00:00:00"/>
    <x v="2"/>
    <x v="1"/>
  </r>
  <r>
    <s v="SF0183"/>
    <x v="98"/>
    <x v="1"/>
    <x v="1"/>
    <d v="2023-01-25T00:00:00"/>
    <x v="2"/>
    <x v="1"/>
  </r>
  <r>
    <s v="SJ0001"/>
    <x v="8"/>
    <x v="1"/>
    <x v="0"/>
    <d v="2022-12-09T00:00:00"/>
    <x v="1"/>
    <x v="1"/>
  </r>
  <r>
    <s v="SJ0002"/>
    <x v="78"/>
    <x v="1"/>
    <x v="1"/>
    <d v="2023-01-10T00:00:00"/>
    <x v="0"/>
    <x v="1"/>
  </r>
  <r>
    <s v="SJ0003"/>
    <x v="95"/>
    <x v="1"/>
    <x v="1"/>
    <d v="2023-01-11T00:00:00"/>
    <x v="0"/>
    <x v="0"/>
  </r>
  <r>
    <s v="SJ0004"/>
    <x v="103"/>
    <x v="1"/>
    <x v="1"/>
    <d v="2023-01-12T00:00:00"/>
    <x v="0"/>
    <x v="1"/>
  </r>
  <r>
    <s v="SJ0005"/>
    <x v="97"/>
    <x v="1"/>
    <x v="1"/>
    <d v="2023-01-12T00:00:00"/>
    <x v="0"/>
    <x v="0"/>
  </r>
  <r>
    <s v="SJ0006"/>
    <x v="2"/>
    <x v="1"/>
    <x v="0"/>
    <d v="2023-01-13T00:00:00"/>
    <x v="0"/>
    <x v="1"/>
  </r>
  <r>
    <s v="SJ0007"/>
    <x v="96"/>
    <x v="1"/>
    <x v="1"/>
    <d v="2023-01-13T00:00:00"/>
    <x v="0"/>
    <x v="0"/>
  </r>
  <r>
    <s v="SJ0008"/>
    <x v="85"/>
    <x v="1"/>
    <x v="1"/>
    <d v="2023-01-17T00:00:00"/>
    <x v="0"/>
    <x v="1"/>
  </r>
  <r>
    <s v="SJ0009"/>
    <x v="83"/>
    <x v="1"/>
    <x v="1"/>
    <d v="2023-01-17T00:00:00"/>
    <x v="0"/>
    <x v="1"/>
  </r>
  <r>
    <s v="SJ0010"/>
    <x v="83"/>
    <x v="1"/>
    <x v="1"/>
    <d v="2023-01-17T00:00:00"/>
    <x v="0"/>
    <x v="1"/>
  </r>
  <r>
    <s v="SJ0011"/>
    <x v="80"/>
    <x v="1"/>
    <x v="1"/>
    <d v="2023-01-17T00:00:00"/>
    <x v="0"/>
    <x v="1"/>
  </r>
  <r>
    <s v="SJ0012"/>
    <x v="95"/>
    <x v="1"/>
    <x v="1"/>
    <d v="2023-01-18T00:00:00"/>
    <x v="0"/>
    <x v="1"/>
  </r>
  <r>
    <s v="SJ0013"/>
    <x v="80"/>
    <x v="1"/>
    <x v="1"/>
    <d v="2023-01-24T00:00:00"/>
    <x v="2"/>
    <x v="1"/>
  </r>
  <r>
    <s v="SJ0014"/>
    <x v="93"/>
    <x v="1"/>
    <x v="1"/>
    <d v="2023-01-24T00:00:00"/>
    <x v="2"/>
    <x v="1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  <r>
    <m/>
    <x v="105"/>
    <x v="2"/>
    <x v="2"/>
    <m/>
    <x v="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85DF35-2A2D-BE46-8E6F-963A0AABD9A5}" name="PivotTable2" cacheId="15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chartFormat="1">
  <location ref="O1:R41" firstHeaderRow="1" firstDataRow="2" firstDataCol="1"/>
  <pivotFields count="3">
    <pivotField dataField="1" showAll="0"/>
    <pivotField axis="axisRow" showAll="0" sortType="descending">
      <items count="41">
        <item x="32"/>
        <item x="31"/>
        <item x="36"/>
        <item x="0"/>
        <item x="5"/>
        <item x="37"/>
        <item x="26"/>
        <item x="24"/>
        <item x="27"/>
        <item x="14"/>
        <item x="4"/>
        <item x="30"/>
        <item x="33"/>
        <item x="1"/>
        <item x="11"/>
        <item x="29"/>
        <item x="6"/>
        <item m="1" x="39"/>
        <item x="19"/>
        <item x="15"/>
        <item x="16"/>
        <item x="21"/>
        <item x="7"/>
        <item x="25"/>
        <item x="3"/>
        <item x="8"/>
        <item x="9"/>
        <item x="34"/>
        <item x="12"/>
        <item x="23"/>
        <item x="17"/>
        <item x="20"/>
        <item x="18"/>
        <item x="10"/>
        <item x="2"/>
        <item x="28"/>
        <item h="1" x="38"/>
        <item x="22"/>
        <item x="35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5">
        <item m="1" x="3"/>
        <item x="1"/>
        <item x="2"/>
        <item x="0"/>
        <item t="default"/>
      </items>
    </pivotField>
  </pivotFields>
  <rowFields count="1">
    <field x="1"/>
  </rowFields>
  <rowItems count="39">
    <i>
      <x v="29"/>
    </i>
    <i>
      <x v="13"/>
    </i>
    <i>
      <x v="31"/>
    </i>
    <i>
      <x v="10"/>
    </i>
    <i>
      <x v="7"/>
    </i>
    <i>
      <x v="9"/>
    </i>
    <i>
      <x v="14"/>
    </i>
    <i>
      <x v="24"/>
    </i>
    <i>
      <x v="20"/>
    </i>
    <i>
      <x v="11"/>
    </i>
    <i>
      <x v="28"/>
    </i>
    <i>
      <x v="6"/>
    </i>
    <i>
      <x v="16"/>
    </i>
    <i>
      <x v="25"/>
    </i>
    <i>
      <x v="15"/>
    </i>
    <i>
      <x v="23"/>
    </i>
    <i>
      <x v="19"/>
    </i>
    <i>
      <x v="4"/>
    </i>
    <i>
      <x v="2"/>
    </i>
    <i>
      <x/>
    </i>
    <i>
      <x v="32"/>
    </i>
    <i>
      <x v="21"/>
    </i>
    <i>
      <x v="38"/>
    </i>
    <i>
      <x v="30"/>
    </i>
    <i>
      <x v="39"/>
    </i>
    <i>
      <x v="34"/>
    </i>
    <i>
      <x v="1"/>
    </i>
    <i>
      <x v="35"/>
    </i>
    <i>
      <x v="26"/>
    </i>
    <i>
      <x v="22"/>
    </i>
    <i>
      <x v="18"/>
    </i>
    <i>
      <x v="33"/>
    </i>
    <i>
      <x v="12"/>
    </i>
    <i>
      <x v="27"/>
    </i>
    <i>
      <x v="8"/>
    </i>
    <i>
      <x v="3"/>
    </i>
    <i>
      <x v="37"/>
    </i>
    <i>
      <x v="5"/>
    </i>
    <i t="grand">
      <x/>
    </i>
  </rowItems>
  <colFields count="1">
    <field x="2"/>
  </colFields>
  <colItems count="3">
    <i>
      <x v="1"/>
    </i>
    <i>
      <x v="3"/>
    </i>
    <i t="grand">
      <x/>
    </i>
  </colItems>
  <dataFields count="1">
    <dataField name="Count of Bill  hyperlink_x000a_" fld="0" subtotal="count" baseField="0" baseItem="0"/>
  </dataFields>
  <chartFormats count="16"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3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3"/>
          </reference>
        </references>
      </pivotArea>
    </chartFormat>
    <chartFormat chart="0" format="8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3"/>
          </reference>
        </references>
      </pivotArea>
    </chartFormat>
    <chartFormat chart="0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3"/>
          </reference>
        </references>
      </pivotArea>
    </chartFormat>
    <chartFormat chart="0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13"/>
          </reference>
          <reference field="2" count="1" selected="0">
            <x v="3"/>
          </reference>
        </references>
      </pivotArea>
    </chartFormat>
    <chartFormat chart="0" format="11">
      <pivotArea type="data" outline="0" fieldPosition="0">
        <references count="3">
          <reference field="4294967294" count="1" selected="0">
            <x v="0"/>
          </reference>
          <reference field="1" count="1" selected="0">
            <x v="16"/>
          </reference>
          <reference field="2" count="1" selected="0">
            <x v="3"/>
          </reference>
        </references>
      </pivotArea>
    </chartFormat>
    <chartFormat chart="0" format="12">
      <pivotArea type="data" outline="0" fieldPosition="0">
        <references count="3">
          <reference field="4294967294" count="1" selected="0">
            <x v="0"/>
          </reference>
          <reference field="1" count="1" selected="0">
            <x v="17"/>
          </reference>
          <reference field="2" count="1" selected="0">
            <x v="3"/>
          </reference>
        </references>
      </pivotArea>
    </chartFormat>
    <chartFormat chart="0" format="13">
      <pivotArea type="data" outline="0" fieldPosition="0">
        <references count="3">
          <reference field="4294967294" count="1" selected="0">
            <x v="0"/>
          </reference>
          <reference field="1" count="1" selected="0">
            <x v="23"/>
          </reference>
          <reference field="2" count="1" selected="0">
            <x v="3"/>
          </reference>
        </references>
      </pivotArea>
    </chartFormat>
    <chartFormat chart="0" format="14">
      <pivotArea type="data" outline="0" fieldPosition="0">
        <references count="3">
          <reference field="4294967294" count="1" selected="0">
            <x v="0"/>
          </reference>
          <reference field="1" count="1" selected="0">
            <x v="24"/>
          </reference>
          <reference field="2" count="1" selected="0">
            <x v="3"/>
          </reference>
        </references>
      </pivotArea>
    </chartFormat>
    <chartFormat chart="0" format="15">
      <pivotArea type="data" outline="0" fieldPosition="0">
        <references count="3">
          <reference field="4294967294" count="1" selected="0">
            <x v="0"/>
          </reference>
          <reference field="1" count="1" selected="0">
            <x v="28"/>
          </reference>
          <reference field="2" count="1" selected="0">
            <x v="3"/>
          </reference>
        </references>
      </pivotArea>
    </chartFormat>
    <chartFormat chart="0" format="16">
      <pivotArea type="data" outline="0" fieldPosition="0">
        <references count="3">
          <reference field="4294967294" count="1" selected="0">
            <x v="0"/>
          </reference>
          <reference field="1" count="1" selected="0">
            <x v="31"/>
          </reference>
          <reference field="2" count="1" selected="0">
            <x v="3"/>
          </reference>
        </references>
      </pivotArea>
    </chartFormat>
    <chartFormat chart="0" format="17">
      <pivotArea type="data" outline="0" fieldPosition="0">
        <references count="3">
          <reference field="4294967294" count="1" selected="0">
            <x v="0"/>
          </reference>
          <reference field="1" count="1" selected="0">
            <x v="33"/>
          </reference>
          <reference field="2" count="1" selected="0">
            <x v="3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3670DC-B934-C14D-879F-97359E18B73A}" name="PivotTable1" cacheId="15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8">
  <location ref="F1:I41" firstHeaderRow="1" firstDataRow="2" firstDataCol="1"/>
  <pivotFields count="4">
    <pivotField showAll="0"/>
    <pivotField name="Pass Fail" axis="axisRow" dataField="1" showAll="0" sortType="descending">
      <items count="43">
        <item x="32"/>
        <item x="36"/>
        <item x="26"/>
        <item x="22"/>
        <item x="24"/>
        <item x="14"/>
        <item x="4"/>
        <item x="30"/>
        <item x="1"/>
        <item x="11"/>
        <item x="29"/>
        <item x="6"/>
        <item m="1" x="39"/>
        <item x="15"/>
        <item x="16"/>
        <item x="21"/>
        <item x="25"/>
        <item x="3"/>
        <item x="12"/>
        <item x="23"/>
        <item x="17"/>
        <item x="20"/>
        <item x="18"/>
        <item x="2"/>
        <item x="28"/>
        <item x="8"/>
        <item x="0"/>
        <item x="19"/>
        <item x="31"/>
        <item x="38"/>
        <item x="5"/>
        <item x="9"/>
        <item x="27"/>
        <item x="33"/>
        <item x="10"/>
        <item m="1" x="40"/>
        <item m="1" x="41"/>
        <item x="34"/>
        <item x="35"/>
        <item x="7"/>
        <item x="37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x="0"/>
        <item x="1"/>
        <item h="1" x="2"/>
        <item t="default"/>
      </items>
    </pivotField>
    <pivotField showAll="0"/>
  </pivotFields>
  <rowFields count="1">
    <field x="1"/>
  </rowFields>
  <rowItems count="39">
    <i>
      <x v="19"/>
    </i>
    <i>
      <x v="8"/>
    </i>
    <i>
      <x v="21"/>
    </i>
    <i>
      <x v="6"/>
    </i>
    <i>
      <x v="4"/>
    </i>
    <i>
      <x v="5"/>
    </i>
    <i>
      <x v="9"/>
    </i>
    <i>
      <x v="17"/>
    </i>
    <i>
      <x v="14"/>
    </i>
    <i>
      <x v="7"/>
    </i>
    <i>
      <x v="18"/>
    </i>
    <i>
      <x v="2"/>
    </i>
    <i>
      <x v="11"/>
    </i>
    <i>
      <x v="25"/>
    </i>
    <i>
      <x v="10"/>
    </i>
    <i>
      <x v="16"/>
    </i>
    <i>
      <x v="13"/>
    </i>
    <i>
      <x v="30"/>
    </i>
    <i>
      <x v="1"/>
    </i>
    <i>
      <x v="15"/>
    </i>
    <i>
      <x v="22"/>
    </i>
    <i>
      <x/>
    </i>
    <i>
      <x v="38"/>
    </i>
    <i>
      <x v="41"/>
    </i>
    <i>
      <x v="20"/>
    </i>
    <i>
      <x v="39"/>
    </i>
    <i>
      <x v="24"/>
    </i>
    <i>
      <x v="31"/>
    </i>
    <i>
      <x v="27"/>
    </i>
    <i>
      <x v="28"/>
    </i>
    <i>
      <x v="23"/>
    </i>
    <i>
      <x v="34"/>
    </i>
    <i>
      <x v="37"/>
    </i>
    <i>
      <x v="33"/>
    </i>
    <i>
      <x v="32"/>
    </i>
    <i>
      <x v="26"/>
    </i>
    <i>
      <x v="3"/>
    </i>
    <i>
      <x v="40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ount of Category" fld="1" subtotal="count" baseField="0" baseItem="0"/>
  </dataFields>
  <chartFormats count="12">
    <chartFormat chart="0" format="4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892ACD-84CC-F841-BC8C-C687ECB5F191}" name="PivotTable5" cacheId="17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11:L15" firstHeaderRow="1" firstDataRow="2" firstDataCol="1"/>
  <pivotFields count="7">
    <pivotField dataField="1" showAll="0"/>
    <pivotField showAll="0"/>
    <pivotField showAll="0"/>
    <pivotField axis="axisRow" showAll="0">
      <items count="4">
        <item x="0"/>
        <item x="1"/>
        <item h="1" x="2"/>
        <item t="default"/>
      </items>
    </pivotField>
    <pivotField numFmtId="164" showAll="0"/>
    <pivotField showAll="0"/>
    <pivotField axis="axisCol" showAll="0">
      <items count="5">
        <item m="1" x="3"/>
        <item x="1"/>
        <item x="0"/>
        <item x="2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6"/>
  </colFields>
  <colItems count="3"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8E49A2-86C4-984F-9E53-457FEC970C97}" name="PivotTable8" cacheId="17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25:M29" firstHeaderRow="1" firstDataRow="2" firstDataCol="1"/>
  <pivotFields count="7">
    <pivotField dataField="1" showAll="0"/>
    <pivotField showAll="0"/>
    <pivotField axis="axisRow" showAll="0">
      <items count="4">
        <item x="0"/>
        <item x="1"/>
        <item h="1" x="2"/>
        <item t="default"/>
      </items>
    </pivotField>
    <pivotField showAll="0"/>
    <pivotField numFmtId="164" showAll="0"/>
    <pivotField axis="axisCol" showAll="0">
      <items count="5">
        <item x="1"/>
        <item x="0"/>
        <item x="2"/>
        <item x="3"/>
        <item t="default"/>
      </items>
    </pivotField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EFE669-37AE-0443-9DB1-BD3DDD21C706}" name="PivotTable6" cacheId="17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18:L23" firstHeaderRow="1" firstDataRow="2" firstDataCol="1"/>
  <pivotFields count="7">
    <pivotField dataField="1" showAll="0"/>
    <pivotField showAll="0"/>
    <pivotField showAll="0"/>
    <pivotField showAll="0"/>
    <pivotField numFmtId="164" showAll="0"/>
    <pivotField axis="axisRow" showAll="0">
      <items count="5">
        <item x="1"/>
        <item x="0"/>
        <item x="2"/>
        <item h="1" x="3"/>
        <item t="default"/>
      </items>
    </pivotField>
    <pivotField axis="axisCol" showAll="0">
      <items count="5">
        <item m="1" x="3"/>
        <item x="1"/>
        <item x="2"/>
        <item x="0"/>
        <item t="default"/>
      </items>
    </pivotField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6"/>
  </colFields>
  <colItems count="3">
    <i>
      <x v="1"/>
    </i>
    <i>
      <x v="3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791B70-9863-0A47-8BF4-4143BEBF1D51}" name="PivotTable3" cacheId="17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4:L8" firstHeaderRow="1" firstDataRow="2" firstDataCol="1"/>
  <pivotFields count="7">
    <pivotField dataField="1" showAll="0"/>
    <pivotField showAll="0"/>
    <pivotField axis="axisRow" showAll="0">
      <items count="4">
        <item x="0"/>
        <item x="1"/>
        <item h="1" x="2"/>
        <item t="default"/>
      </items>
    </pivotField>
    <pivotField showAll="0"/>
    <pivotField numFmtId="164" showAll="0"/>
    <pivotField showAll="0"/>
    <pivotField axis="axisCol" showAll="0">
      <items count="5">
        <item m="1" x="3"/>
        <item x="1"/>
        <item x="0"/>
        <item x="2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6"/>
  </colFields>
  <colItems count="3"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074B35-B466-C944-AAAE-7D24828AA183}" name="PivotTable7" cacheId="17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32:M36" firstHeaderRow="1" firstDataRow="2" firstDataCol="1"/>
  <pivotFields count="7">
    <pivotField dataField="1" showAll="0"/>
    <pivotField showAll="0"/>
    <pivotField showAll="0"/>
    <pivotField axis="axisRow" showAll="0">
      <items count="4">
        <item x="0"/>
        <item x="1"/>
        <item h="1" x="2"/>
        <item t="default"/>
      </items>
    </pivotField>
    <pivotField numFmtId="164" showAll="0"/>
    <pivotField axis="axisCol" showAll="0">
      <items count="5">
        <item x="1"/>
        <item x="0"/>
        <item x="2"/>
        <item h="1" x="3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6384E7-1BA9-9548-9783-524643B2E19B}" name="PivotTable4" cacheId="17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41:L148" firstHeaderRow="1" firstDataRow="2" firstDataCol="1" rowPageCount="1" colPageCount="1"/>
  <pivotFields count="7">
    <pivotField dataField="1" showAll="0"/>
    <pivotField axis="axisRow" showAll="0" sortType="descending">
      <items count="107">
        <item x="6"/>
        <item x="103"/>
        <item x="0"/>
        <item x="76"/>
        <item x="82"/>
        <item x="66"/>
        <item x="100"/>
        <item x="27"/>
        <item x="97"/>
        <item x="99"/>
        <item x="16"/>
        <item x="69"/>
        <item x="8"/>
        <item x="78"/>
        <item x="87"/>
        <item x="2"/>
        <item x="95"/>
        <item x="96"/>
        <item x="10"/>
        <item x="84"/>
        <item x="33"/>
        <item x="24"/>
        <item x="1"/>
        <item x="20"/>
        <item x="85"/>
        <item x="86"/>
        <item x="5"/>
        <item x="102"/>
        <item x="3"/>
        <item x="98"/>
        <item x="81"/>
        <item x="14"/>
        <item x="13"/>
        <item x="92"/>
        <item x="79"/>
        <item x="39"/>
        <item x="94"/>
        <item x="17"/>
        <item x="30"/>
        <item x="83"/>
        <item x="90"/>
        <item x="77"/>
        <item x="93"/>
        <item x="9"/>
        <item x="47"/>
        <item x="15"/>
        <item x="91"/>
        <item x="25"/>
        <item x="19"/>
        <item x="11"/>
        <item x="12"/>
        <item x="7"/>
        <item x="53"/>
        <item x="50"/>
        <item x="29"/>
        <item x="48"/>
        <item x="59"/>
        <item x="38"/>
        <item x="105"/>
        <item x="61"/>
        <item x="26"/>
        <item x="68"/>
        <item x="52"/>
        <item x="23"/>
        <item x="31"/>
        <item x="22"/>
        <item x="67"/>
        <item x="35"/>
        <item x="57"/>
        <item x="58"/>
        <item x="43"/>
        <item x="73"/>
        <item x="4"/>
        <item x="18"/>
        <item x="21"/>
        <item x="80"/>
        <item x="28"/>
        <item x="32"/>
        <item x="88"/>
        <item x="34"/>
        <item x="36"/>
        <item x="37"/>
        <item x="40"/>
        <item x="41"/>
        <item x="42"/>
        <item x="44"/>
        <item x="89"/>
        <item x="45"/>
        <item x="46"/>
        <item x="49"/>
        <item x="51"/>
        <item x="54"/>
        <item x="55"/>
        <item x="56"/>
        <item x="60"/>
        <item x="62"/>
        <item x="101"/>
        <item x="63"/>
        <item x="64"/>
        <item x="65"/>
        <item x="70"/>
        <item x="71"/>
        <item x="104"/>
        <item x="72"/>
        <item x="74"/>
        <item x="7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>
      <items count="4">
        <item x="0"/>
        <item x="1"/>
        <item x="2"/>
        <item t="default"/>
      </items>
    </pivotField>
    <pivotField numFmtId="164" showAll="0"/>
    <pivotField showAll="0" sortType="ascending"/>
    <pivotField axis="axisCol" showAll="0">
      <items count="5">
        <item x="1"/>
        <item m="1" x="3"/>
        <item h="1" x="2"/>
        <item x="0"/>
        <item t="default"/>
      </items>
    </pivotField>
  </pivotFields>
  <rowFields count="1">
    <field x="1"/>
  </rowFields>
  <rowItems count="106">
    <i>
      <x v="49"/>
    </i>
    <i>
      <x v="26"/>
    </i>
    <i>
      <x v="15"/>
    </i>
    <i>
      <x v="2"/>
    </i>
    <i>
      <x v="18"/>
    </i>
    <i>
      <x v="72"/>
    </i>
    <i>
      <x v="21"/>
    </i>
    <i>
      <x v="45"/>
    </i>
    <i>
      <x v="37"/>
    </i>
    <i>
      <x/>
    </i>
    <i>
      <x v="62"/>
    </i>
    <i>
      <x v="74"/>
    </i>
    <i>
      <x v="57"/>
    </i>
    <i>
      <x v="60"/>
    </i>
    <i>
      <x v="23"/>
    </i>
    <i>
      <x v="75"/>
    </i>
    <i>
      <x v="46"/>
    </i>
    <i>
      <x v="13"/>
    </i>
    <i>
      <x v="24"/>
    </i>
    <i>
      <x v="34"/>
    </i>
    <i>
      <x v="50"/>
    </i>
    <i>
      <x v="28"/>
    </i>
    <i>
      <x v="3"/>
    </i>
    <i>
      <x v="10"/>
    </i>
    <i>
      <x v="92"/>
    </i>
    <i>
      <x v="55"/>
    </i>
    <i>
      <x v="12"/>
    </i>
    <i>
      <x v="56"/>
    </i>
    <i>
      <x v="6"/>
    </i>
    <i>
      <x v="17"/>
    </i>
    <i>
      <x v="8"/>
    </i>
    <i>
      <x v="35"/>
    </i>
    <i>
      <x v="4"/>
    </i>
    <i>
      <x v="38"/>
    </i>
    <i>
      <x v="76"/>
    </i>
    <i>
      <x v="39"/>
    </i>
    <i>
      <x v="47"/>
    </i>
    <i>
      <x v="43"/>
    </i>
    <i>
      <x v="98"/>
    </i>
    <i>
      <x v="31"/>
    </i>
    <i>
      <x v="7"/>
    </i>
    <i>
      <x v="32"/>
    </i>
    <i>
      <x v="67"/>
    </i>
    <i>
      <x v="41"/>
    </i>
    <i>
      <x v="42"/>
    </i>
    <i>
      <x v="14"/>
    </i>
    <i>
      <x v="100"/>
    </i>
    <i>
      <x v="53"/>
    </i>
    <i>
      <x v="36"/>
    </i>
    <i>
      <x v="54"/>
    </i>
    <i>
      <x v="63"/>
    </i>
    <i>
      <x v="19"/>
    </i>
    <i>
      <x v="16"/>
    </i>
    <i>
      <x v="27"/>
    </i>
    <i>
      <x v="81"/>
    </i>
    <i>
      <x v="40"/>
    </i>
    <i>
      <x v="51"/>
    </i>
    <i>
      <x v="59"/>
    </i>
    <i>
      <x v="25"/>
    </i>
    <i>
      <x v="103"/>
    </i>
    <i>
      <x v="64"/>
    </i>
    <i>
      <x v="96"/>
    </i>
    <i>
      <x v="22"/>
    </i>
    <i>
      <x v="86"/>
    </i>
    <i>
      <x v="65"/>
    </i>
    <i>
      <x v="93"/>
    </i>
    <i>
      <x v="9"/>
    </i>
    <i>
      <x v="97"/>
    </i>
    <i>
      <x v="66"/>
    </i>
    <i>
      <x v="73"/>
    </i>
    <i>
      <x v="84"/>
    </i>
    <i>
      <x v="20"/>
    </i>
    <i>
      <x v="52"/>
    </i>
    <i>
      <x v="101"/>
    </i>
    <i>
      <x v="29"/>
    </i>
    <i>
      <x v="90"/>
    </i>
    <i>
      <x v="44"/>
    </i>
    <i>
      <x v="71"/>
    </i>
    <i>
      <x v="5"/>
    </i>
    <i>
      <x v="104"/>
    </i>
    <i>
      <x v="77"/>
    </i>
    <i>
      <x v="91"/>
    </i>
    <i>
      <x v="79"/>
    </i>
    <i>
      <x v="70"/>
    </i>
    <i>
      <x v="80"/>
    </i>
    <i>
      <x v="30"/>
    </i>
    <i>
      <x v="1"/>
    </i>
    <i>
      <x v="11"/>
    </i>
    <i>
      <x v="48"/>
    </i>
    <i>
      <x v="87"/>
    </i>
    <i>
      <x v="89"/>
    </i>
    <i>
      <x v="99"/>
    </i>
    <i>
      <x v="83"/>
    </i>
    <i>
      <x v="61"/>
    </i>
    <i>
      <x v="68"/>
    </i>
    <i>
      <x v="105"/>
    </i>
    <i>
      <x v="94"/>
    </i>
    <i>
      <x v="88"/>
    </i>
    <i>
      <x v="95"/>
    </i>
    <i>
      <x v="102"/>
    </i>
    <i>
      <x v="69"/>
    </i>
    <i>
      <x v="78"/>
    </i>
    <i>
      <x v="33"/>
    </i>
    <i>
      <x v="85"/>
    </i>
    <i>
      <x v="82"/>
    </i>
    <i t="grand">
      <x/>
    </i>
  </rowItems>
  <colFields count="1">
    <field x="6"/>
  </colFields>
  <colItems count="3">
    <i>
      <x/>
    </i>
    <i>
      <x v="3"/>
    </i>
    <i t="grand">
      <x/>
    </i>
  </colItems>
  <pageFields count="1">
    <pageField fld="3" hier="-1"/>
  </pageFields>
  <dataFields count="1">
    <dataField name="Count of Bill  hyperlink_x000a_" fld="0" subtotal="count" baseField="0" baseItem="0"/>
  </dataFields>
  <formats count="1">
    <format dxfId="51">
      <pivotArea dataOnly="0" labelOnly="1" fieldPosition="0">
        <references count="1">
          <reference field="6" count="0"/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ion/2023/SF0061" TargetMode="External"/><Relationship Id="rId299" Type="http://schemas.openxmlformats.org/officeDocument/2006/relationships/hyperlink" Target="https://wyoleg.gov/Legislation/2023/HB0166" TargetMode="External"/><Relationship Id="rId21" Type="http://schemas.openxmlformats.org/officeDocument/2006/relationships/hyperlink" Target="https://wyoleg.gov/Legislation/2023/HB0022" TargetMode="External"/><Relationship Id="rId63" Type="http://schemas.openxmlformats.org/officeDocument/2006/relationships/hyperlink" Target="https://wyoleg.gov/Legislation/2023/SF0007" TargetMode="External"/><Relationship Id="rId159" Type="http://schemas.openxmlformats.org/officeDocument/2006/relationships/hyperlink" Target="https://wyoleg.gov/Legislation/2023/SF0072" TargetMode="External"/><Relationship Id="rId324" Type="http://schemas.openxmlformats.org/officeDocument/2006/relationships/hyperlink" Target="https://wyoleg.gov/Legislation/2023/HB0191" TargetMode="External"/><Relationship Id="rId366" Type="http://schemas.openxmlformats.org/officeDocument/2006/relationships/hyperlink" Target="https://wyoleg.gov/Legislation/2023/HB0205" TargetMode="External"/><Relationship Id="rId170" Type="http://schemas.openxmlformats.org/officeDocument/2006/relationships/hyperlink" Target="https://wyoleg.gov/Legislation/2023/HB0089" TargetMode="External"/><Relationship Id="rId226" Type="http://schemas.openxmlformats.org/officeDocument/2006/relationships/hyperlink" Target="https://wyoleg.gov/Legislation/2023/SF0103" TargetMode="External"/><Relationship Id="rId433" Type="http://schemas.openxmlformats.org/officeDocument/2006/relationships/hyperlink" Target="https://wyoleg.gov/Legislation/2023/HB0250" TargetMode="External"/><Relationship Id="rId268" Type="http://schemas.openxmlformats.org/officeDocument/2006/relationships/hyperlink" Target="https://wyoleg.gov/Legislation/2023/HB0142" TargetMode="External"/><Relationship Id="rId475" Type="http://schemas.openxmlformats.org/officeDocument/2006/relationships/hyperlink" Target="https://wyoleg.gov/Legislation/2023/HB0269" TargetMode="External"/><Relationship Id="rId32" Type="http://schemas.openxmlformats.org/officeDocument/2006/relationships/hyperlink" Target="https://wyoleg.gov/Legislation/2023/HB0033" TargetMode="External"/><Relationship Id="rId74" Type="http://schemas.openxmlformats.org/officeDocument/2006/relationships/hyperlink" Target="https://wyoleg.gov/Legislation/2023/SF0018" TargetMode="External"/><Relationship Id="rId128" Type="http://schemas.openxmlformats.org/officeDocument/2006/relationships/hyperlink" Target="https://wyoleg.gov/Legislation/2023/SF0066" TargetMode="External"/><Relationship Id="rId335" Type="http://schemas.openxmlformats.org/officeDocument/2006/relationships/hyperlink" Target="https://wyoleg.gov/Legislation/2023/SF0132" TargetMode="External"/><Relationship Id="rId377" Type="http://schemas.openxmlformats.org/officeDocument/2006/relationships/hyperlink" Target="https://wyoleg.gov/Legislation/2023/HB0216" TargetMode="External"/><Relationship Id="rId5" Type="http://schemas.openxmlformats.org/officeDocument/2006/relationships/hyperlink" Target="https://wyoleg.gov/Legislation/2023/HB0006" TargetMode="External"/><Relationship Id="rId181" Type="http://schemas.openxmlformats.org/officeDocument/2006/relationships/hyperlink" Target="https://wyoleg.gov/Legislation/2023/HB0100" TargetMode="External"/><Relationship Id="rId237" Type="http://schemas.openxmlformats.org/officeDocument/2006/relationships/hyperlink" Target="https://wyoleg.gov/Legislation/2023/HB0127" TargetMode="External"/><Relationship Id="rId402" Type="http://schemas.openxmlformats.org/officeDocument/2006/relationships/hyperlink" Target="https://wyoleg.gov/Legislation/2023/SF0162" TargetMode="External"/><Relationship Id="rId279" Type="http://schemas.openxmlformats.org/officeDocument/2006/relationships/hyperlink" Target="https://wyoleg.gov/Legislation/2023/HB0153" TargetMode="External"/><Relationship Id="rId444" Type="http://schemas.openxmlformats.org/officeDocument/2006/relationships/hyperlink" Target="https://wyoleg.gov/Legislation/2023/SF0171" TargetMode="External"/><Relationship Id="rId486" Type="http://schemas.openxmlformats.org/officeDocument/2006/relationships/hyperlink" Target="https://wyoleg.gov/Legislation/2023/HB0280" TargetMode="External"/><Relationship Id="rId43" Type="http://schemas.openxmlformats.org/officeDocument/2006/relationships/hyperlink" Target="https://wyoleg.gov/Legislation/2023/HB0044" TargetMode="External"/><Relationship Id="rId139" Type="http://schemas.openxmlformats.org/officeDocument/2006/relationships/hyperlink" Target="https://wyoleg.gov/Legislation/2023/HB0070" TargetMode="External"/><Relationship Id="rId290" Type="http://schemas.openxmlformats.org/officeDocument/2006/relationships/hyperlink" Target="https://wyoleg.gov/Legislation/2023/HB0157" TargetMode="External"/><Relationship Id="rId304" Type="http://schemas.openxmlformats.org/officeDocument/2006/relationships/hyperlink" Target="https://wyoleg.gov/Legislation/2023/HB0171" TargetMode="External"/><Relationship Id="rId346" Type="http://schemas.openxmlformats.org/officeDocument/2006/relationships/hyperlink" Target="https://wyoleg.gov/Legislation/2023/SJ0008" TargetMode="External"/><Relationship Id="rId388" Type="http://schemas.openxmlformats.org/officeDocument/2006/relationships/hyperlink" Target="https://wyoleg.gov/Legislation/2023/SF0153" TargetMode="External"/><Relationship Id="rId85" Type="http://schemas.openxmlformats.org/officeDocument/2006/relationships/hyperlink" Target="https://wyoleg.gov/Legislation/2023/SF0029" TargetMode="External"/><Relationship Id="rId150" Type="http://schemas.openxmlformats.org/officeDocument/2006/relationships/hyperlink" Target="https://wyoleg.gov/Legislation/2023/HB0081" TargetMode="External"/><Relationship Id="rId192" Type="http://schemas.openxmlformats.org/officeDocument/2006/relationships/hyperlink" Target="https://wyoleg.gov/Legislation/2023/SF0088" TargetMode="External"/><Relationship Id="rId206" Type="http://schemas.openxmlformats.org/officeDocument/2006/relationships/hyperlink" Target="https://wyoleg.gov/Legislation/2023/HB0113" TargetMode="External"/><Relationship Id="rId413" Type="http://schemas.openxmlformats.org/officeDocument/2006/relationships/hyperlink" Target="https://wyoleg.gov/Legislation/2023/HB0230" TargetMode="External"/><Relationship Id="rId248" Type="http://schemas.openxmlformats.org/officeDocument/2006/relationships/hyperlink" Target="https://wyoleg.gov/Legislation/2023/HB0131" TargetMode="External"/><Relationship Id="rId455" Type="http://schemas.openxmlformats.org/officeDocument/2006/relationships/hyperlink" Target="https://wyoleg.gov/Legislation/2023/SF0182" TargetMode="External"/><Relationship Id="rId12" Type="http://schemas.openxmlformats.org/officeDocument/2006/relationships/hyperlink" Target="https://wyoleg.gov/Legislation/2023/HB0013" TargetMode="External"/><Relationship Id="rId108" Type="http://schemas.openxmlformats.org/officeDocument/2006/relationships/hyperlink" Target="https://wyoleg.gov/Legislation/2023/SF0052" TargetMode="External"/><Relationship Id="rId315" Type="http://schemas.openxmlformats.org/officeDocument/2006/relationships/hyperlink" Target="https://wyoleg.gov/Legislation/2023/HB0182" TargetMode="External"/><Relationship Id="rId357" Type="http://schemas.openxmlformats.org/officeDocument/2006/relationships/hyperlink" Target="https://wyoleg.gov/Legislation/2023/HB0196" TargetMode="External"/><Relationship Id="rId54" Type="http://schemas.openxmlformats.org/officeDocument/2006/relationships/hyperlink" Target="https://wyoleg.gov/Legislation/2023/HB0055" TargetMode="External"/><Relationship Id="rId96" Type="http://schemas.openxmlformats.org/officeDocument/2006/relationships/hyperlink" Target="https://wyoleg.gov/Legislation/2023/SF0040" TargetMode="External"/><Relationship Id="rId161" Type="http://schemas.openxmlformats.org/officeDocument/2006/relationships/hyperlink" Target="https://wyoleg.gov/Legislation/2023/SF0074" TargetMode="External"/><Relationship Id="rId217" Type="http://schemas.openxmlformats.org/officeDocument/2006/relationships/hyperlink" Target="https://wyoleg.gov/Legislation/2023/HB0114" TargetMode="External"/><Relationship Id="rId399" Type="http://schemas.openxmlformats.org/officeDocument/2006/relationships/hyperlink" Target="https://wyoleg.gov/Legislation/2023/SF0159" TargetMode="External"/><Relationship Id="rId259" Type="http://schemas.openxmlformats.org/officeDocument/2006/relationships/hyperlink" Target="https://wyoleg.gov/Legislation/2023/SJ0006" TargetMode="External"/><Relationship Id="rId424" Type="http://schemas.openxmlformats.org/officeDocument/2006/relationships/hyperlink" Target="https://wyoleg.gov/Legislation/2023/HB0241" TargetMode="External"/><Relationship Id="rId466" Type="http://schemas.openxmlformats.org/officeDocument/2006/relationships/hyperlink" Target="https://wyoleg.gov/Legislation/2023/HB0261" TargetMode="External"/><Relationship Id="rId23" Type="http://schemas.openxmlformats.org/officeDocument/2006/relationships/hyperlink" Target="https://wyoleg.gov/Legislation/2023/HB0024" TargetMode="External"/><Relationship Id="rId119" Type="http://schemas.openxmlformats.org/officeDocument/2006/relationships/hyperlink" Target="https://wyoleg.gov/Legislation/2023/SF0063" TargetMode="External"/><Relationship Id="rId270" Type="http://schemas.openxmlformats.org/officeDocument/2006/relationships/hyperlink" Target="https://wyoleg.gov/Legislation/2023/HB0144" TargetMode="External"/><Relationship Id="rId326" Type="http://schemas.openxmlformats.org/officeDocument/2006/relationships/hyperlink" Target="https://wyoleg.gov/Legislation/2023/HB0193" TargetMode="External"/><Relationship Id="rId65" Type="http://schemas.openxmlformats.org/officeDocument/2006/relationships/hyperlink" Target="https://wyoleg.gov/Legislation/2023/SF0009" TargetMode="External"/><Relationship Id="rId130" Type="http://schemas.openxmlformats.org/officeDocument/2006/relationships/hyperlink" Target="https://wyoleg.gov/Legislation/2023/SF0068" TargetMode="External"/><Relationship Id="rId368" Type="http://schemas.openxmlformats.org/officeDocument/2006/relationships/hyperlink" Target="https://wyoleg.gov/Legislation/2023/HB0207" TargetMode="External"/><Relationship Id="rId172" Type="http://schemas.openxmlformats.org/officeDocument/2006/relationships/hyperlink" Target="https://wyoleg.gov/Legislation/2023/HB0091" TargetMode="External"/><Relationship Id="rId228" Type="http://schemas.openxmlformats.org/officeDocument/2006/relationships/hyperlink" Target="https://wyoleg.gov/Legislation/2023/SF0105" TargetMode="External"/><Relationship Id="rId435" Type="http://schemas.openxmlformats.org/officeDocument/2006/relationships/hyperlink" Target="https://wyoleg.gov/Legislation/2023/HB0252" TargetMode="External"/><Relationship Id="rId477" Type="http://schemas.openxmlformats.org/officeDocument/2006/relationships/hyperlink" Target="https://wyoleg.gov/Legislation/2023/HB0271" TargetMode="External"/><Relationship Id="rId281" Type="http://schemas.openxmlformats.org/officeDocument/2006/relationships/hyperlink" Target="https://wyoleg.gov/Legislation/2023/HB0155" TargetMode="External"/><Relationship Id="rId337" Type="http://schemas.openxmlformats.org/officeDocument/2006/relationships/hyperlink" Target="https://wyoleg.gov/Legislation/2023/SF0134" TargetMode="External"/><Relationship Id="rId34" Type="http://schemas.openxmlformats.org/officeDocument/2006/relationships/hyperlink" Target="https://wyoleg.gov/Legislation/2023/HB0035" TargetMode="External"/><Relationship Id="rId76" Type="http://schemas.openxmlformats.org/officeDocument/2006/relationships/hyperlink" Target="https://wyoleg.gov/Legislation/2023/SF0020" TargetMode="External"/><Relationship Id="rId141" Type="http://schemas.openxmlformats.org/officeDocument/2006/relationships/hyperlink" Target="https://wyoleg.gov/Legislation/2023/HB0072" TargetMode="External"/><Relationship Id="rId379" Type="http://schemas.openxmlformats.org/officeDocument/2006/relationships/hyperlink" Target="https://wyoleg.gov/Legislation/2023/HB0218" TargetMode="External"/><Relationship Id="rId7" Type="http://schemas.openxmlformats.org/officeDocument/2006/relationships/hyperlink" Target="https://wyoleg.gov/Legislation/2023/HB0008" TargetMode="External"/><Relationship Id="rId183" Type="http://schemas.openxmlformats.org/officeDocument/2006/relationships/hyperlink" Target="https://wyoleg.gov/Legislation/2023/SF0082" TargetMode="External"/><Relationship Id="rId239" Type="http://schemas.openxmlformats.org/officeDocument/2006/relationships/hyperlink" Target="https://wyoleg.gov/Legislation/2023/SF0109" TargetMode="External"/><Relationship Id="rId390" Type="http://schemas.openxmlformats.org/officeDocument/2006/relationships/hyperlink" Target="https://wyoleg.gov/Legislation/2023/SF0155" TargetMode="External"/><Relationship Id="rId404" Type="http://schemas.openxmlformats.org/officeDocument/2006/relationships/hyperlink" Target="https://wyoleg.gov/Legislation/2023/SF0164" TargetMode="External"/><Relationship Id="rId446" Type="http://schemas.openxmlformats.org/officeDocument/2006/relationships/hyperlink" Target="https://wyoleg.gov/Legislation/2023/SF0173" TargetMode="External"/><Relationship Id="rId250" Type="http://schemas.openxmlformats.org/officeDocument/2006/relationships/hyperlink" Target="https://wyoleg.gov/Legislation/2023/HB0133" TargetMode="External"/><Relationship Id="rId292" Type="http://schemas.openxmlformats.org/officeDocument/2006/relationships/hyperlink" Target="https://wyoleg.gov/Legislation/2023/HB0159" TargetMode="External"/><Relationship Id="rId306" Type="http://schemas.openxmlformats.org/officeDocument/2006/relationships/hyperlink" Target="https://wyoleg.gov/Legislation/2023/HB0173" TargetMode="External"/><Relationship Id="rId488" Type="http://schemas.openxmlformats.org/officeDocument/2006/relationships/hyperlink" Target="https://wyoleg.gov/Legislation/2023/HB0282" TargetMode="External"/><Relationship Id="rId45" Type="http://schemas.openxmlformats.org/officeDocument/2006/relationships/hyperlink" Target="https://wyoleg.gov/Legislation/2023/HB0046" TargetMode="External"/><Relationship Id="rId87" Type="http://schemas.openxmlformats.org/officeDocument/2006/relationships/hyperlink" Target="https://wyoleg.gov/Legislation/2023/SF0031" TargetMode="External"/><Relationship Id="rId110" Type="http://schemas.openxmlformats.org/officeDocument/2006/relationships/hyperlink" Target="https://wyoleg.gov/Legislation/2023/SF0054" TargetMode="External"/><Relationship Id="rId348" Type="http://schemas.openxmlformats.org/officeDocument/2006/relationships/hyperlink" Target="https://wyoleg.gov/Legislation/2023/SJ0010" TargetMode="External"/><Relationship Id="rId152" Type="http://schemas.openxmlformats.org/officeDocument/2006/relationships/hyperlink" Target="https://wyoleg.gov/Legislation/2023/HB0083" TargetMode="External"/><Relationship Id="rId194" Type="http://schemas.openxmlformats.org/officeDocument/2006/relationships/hyperlink" Target="https://wyoleg.gov/Legislation/2023/SF0090" TargetMode="External"/><Relationship Id="rId208" Type="http://schemas.openxmlformats.org/officeDocument/2006/relationships/hyperlink" Target="https://wyoleg.gov/Legislation/2023/SF0093" TargetMode="External"/><Relationship Id="rId415" Type="http://schemas.openxmlformats.org/officeDocument/2006/relationships/hyperlink" Target="https://wyoleg.gov/Legislation/2023/HB0232" TargetMode="External"/><Relationship Id="rId457" Type="http://schemas.openxmlformats.org/officeDocument/2006/relationships/hyperlink" Target="https://wyoleg.gov/Legislation/2023/SJ0014" TargetMode="External"/><Relationship Id="rId261" Type="http://schemas.openxmlformats.org/officeDocument/2006/relationships/hyperlink" Target="https://wyoleg.gov/Legislation/2023/HB0136" TargetMode="External"/><Relationship Id="rId14" Type="http://schemas.openxmlformats.org/officeDocument/2006/relationships/hyperlink" Target="https://wyoleg.gov/Legislation/2023/HB0015" TargetMode="External"/><Relationship Id="rId56" Type="http://schemas.openxmlformats.org/officeDocument/2006/relationships/hyperlink" Target="https://wyoleg.gov/Legislation/2023/HB0057" TargetMode="External"/><Relationship Id="rId317" Type="http://schemas.openxmlformats.org/officeDocument/2006/relationships/hyperlink" Target="https://wyoleg.gov/Legislation/2023/HB0184" TargetMode="External"/><Relationship Id="rId359" Type="http://schemas.openxmlformats.org/officeDocument/2006/relationships/hyperlink" Target="https://wyoleg.gov/Legislation/2023/HB0198" TargetMode="External"/><Relationship Id="rId98" Type="http://schemas.openxmlformats.org/officeDocument/2006/relationships/hyperlink" Target="https://wyoleg.gov/Legislation/2023/SF0042" TargetMode="External"/><Relationship Id="rId121" Type="http://schemas.openxmlformats.org/officeDocument/2006/relationships/hyperlink" Target="https://wyoleg.gov/Legislation/2023/SF0065" TargetMode="External"/><Relationship Id="rId163" Type="http://schemas.openxmlformats.org/officeDocument/2006/relationships/hyperlink" Target="https://wyoleg.gov/Legislation/2023/SF0076" TargetMode="External"/><Relationship Id="rId219" Type="http://schemas.openxmlformats.org/officeDocument/2006/relationships/hyperlink" Target="https://wyoleg.gov/Legislation/2023/HB0116" TargetMode="External"/><Relationship Id="rId370" Type="http://schemas.openxmlformats.org/officeDocument/2006/relationships/hyperlink" Target="https://wyoleg.gov/Legislation/2023/HB0209" TargetMode="External"/><Relationship Id="rId426" Type="http://schemas.openxmlformats.org/officeDocument/2006/relationships/hyperlink" Target="https://wyoleg.gov/Legislation/2023/HB0243" TargetMode="External"/><Relationship Id="rId230" Type="http://schemas.openxmlformats.org/officeDocument/2006/relationships/hyperlink" Target="https://wyoleg.gov/Legislation/2023/SF0107" TargetMode="External"/><Relationship Id="rId468" Type="http://schemas.openxmlformats.org/officeDocument/2006/relationships/hyperlink" Target="https://wyoleg.gov/Legislation/2023/HB0263" TargetMode="External"/><Relationship Id="rId25" Type="http://schemas.openxmlformats.org/officeDocument/2006/relationships/hyperlink" Target="https://wyoleg.gov/Legislation/2023/HB0026" TargetMode="External"/><Relationship Id="rId67" Type="http://schemas.openxmlformats.org/officeDocument/2006/relationships/hyperlink" Target="https://wyoleg.gov/Legislation/2023/SF0011" TargetMode="External"/><Relationship Id="rId272" Type="http://schemas.openxmlformats.org/officeDocument/2006/relationships/hyperlink" Target="https://wyoleg.gov/Legislation/2023/HB0146" TargetMode="External"/><Relationship Id="rId328" Type="http://schemas.openxmlformats.org/officeDocument/2006/relationships/hyperlink" Target="https://wyoleg.gov/Legislation/2023/HJ0005" TargetMode="External"/><Relationship Id="rId132" Type="http://schemas.openxmlformats.org/officeDocument/2006/relationships/hyperlink" Target="https://wyoleg.gov/Legislation/2023/HB0063" TargetMode="External"/><Relationship Id="rId174" Type="http://schemas.openxmlformats.org/officeDocument/2006/relationships/hyperlink" Target="https://wyoleg.gov/Legislation/2023/HB0093" TargetMode="External"/><Relationship Id="rId381" Type="http://schemas.openxmlformats.org/officeDocument/2006/relationships/hyperlink" Target="https://wyoleg.gov/Legislation/2023/HB0220" TargetMode="External"/><Relationship Id="rId241" Type="http://schemas.openxmlformats.org/officeDocument/2006/relationships/hyperlink" Target="https://wyoleg.gov/Legislation/2023/SF0111" TargetMode="External"/><Relationship Id="rId437" Type="http://schemas.openxmlformats.org/officeDocument/2006/relationships/hyperlink" Target="https://wyoleg.gov/Legislation/2023/HJ0007" TargetMode="External"/><Relationship Id="rId479" Type="http://schemas.openxmlformats.org/officeDocument/2006/relationships/hyperlink" Target="https://wyoleg.gov/Legislation/2023/HB0273" TargetMode="External"/><Relationship Id="rId36" Type="http://schemas.openxmlformats.org/officeDocument/2006/relationships/hyperlink" Target="https://wyoleg.gov/Legislation/2023/HB0037" TargetMode="External"/><Relationship Id="rId283" Type="http://schemas.openxmlformats.org/officeDocument/2006/relationships/hyperlink" Target="https://wyoleg.gov/Legislation/2023/SF0119" TargetMode="External"/><Relationship Id="rId339" Type="http://schemas.openxmlformats.org/officeDocument/2006/relationships/hyperlink" Target="https://wyoleg.gov/Legislation/2023/SF0136" TargetMode="External"/><Relationship Id="rId490" Type="http://schemas.openxmlformats.org/officeDocument/2006/relationships/hyperlink" Target="https://wyoleg.gov/Legislation/2023/HB0284" TargetMode="External"/><Relationship Id="rId78" Type="http://schemas.openxmlformats.org/officeDocument/2006/relationships/hyperlink" Target="https://wyoleg.gov/Legislation/2023/SF0022" TargetMode="External"/><Relationship Id="rId101" Type="http://schemas.openxmlformats.org/officeDocument/2006/relationships/hyperlink" Target="https://wyoleg.gov/Legislation/2023/SF0045" TargetMode="External"/><Relationship Id="rId143" Type="http://schemas.openxmlformats.org/officeDocument/2006/relationships/hyperlink" Target="https://wyoleg.gov/Legislation/2023/HB0074" TargetMode="External"/><Relationship Id="rId185" Type="http://schemas.openxmlformats.org/officeDocument/2006/relationships/hyperlink" Target="https://wyoleg.gov/Legislation/2023/SF0084" TargetMode="External"/><Relationship Id="rId350" Type="http://schemas.openxmlformats.org/officeDocument/2006/relationships/hyperlink" Target="https://wyoleg.gov/Legislation/2023/SJ0012" TargetMode="External"/><Relationship Id="rId406" Type="http://schemas.openxmlformats.org/officeDocument/2006/relationships/hyperlink" Target="https://wyoleg.gov/Legislation/2023/HB0224" TargetMode="External"/><Relationship Id="rId9" Type="http://schemas.openxmlformats.org/officeDocument/2006/relationships/hyperlink" Target="https://wyoleg.gov/Legislation/2023/HB0010" TargetMode="External"/><Relationship Id="rId210" Type="http://schemas.openxmlformats.org/officeDocument/2006/relationships/hyperlink" Target="https://wyoleg.gov/Legislation/2023/SF0095" TargetMode="External"/><Relationship Id="rId392" Type="http://schemas.openxmlformats.org/officeDocument/2006/relationships/hyperlink" Target="https://wyoleg.gov/Legislation/2023/HB0001" TargetMode="External"/><Relationship Id="rId448" Type="http://schemas.openxmlformats.org/officeDocument/2006/relationships/hyperlink" Target="https://wyoleg.gov/Legislation/2023/SF0175" TargetMode="External"/><Relationship Id="rId252" Type="http://schemas.openxmlformats.org/officeDocument/2006/relationships/hyperlink" Target="https://wyoleg.gov/Legislation/2023/HB0135" TargetMode="External"/><Relationship Id="rId294" Type="http://schemas.openxmlformats.org/officeDocument/2006/relationships/hyperlink" Target="https://wyoleg.gov/Legislation/2023/HB0161" TargetMode="External"/><Relationship Id="rId308" Type="http://schemas.openxmlformats.org/officeDocument/2006/relationships/hyperlink" Target="https://wyoleg.gov/Legislation/2023/HB0175" TargetMode="External"/><Relationship Id="rId47" Type="http://schemas.openxmlformats.org/officeDocument/2006/relationships/hyperlink" Target="https://wyoleg.gov/Legislation/2023/HB0048" TargetMode="External"/><Relationship Id="rId89" Type="http://schemas.openxmlformats.org/officeDocument/2006/relationships/hyperlink" Target="https://wyoleg.gov/Legislation/2023/SF0033" TargetMode="External"/><Relationship Id="rId112" Type="http://schemas.openxmlformats.org/officeDocument/2006/relationships/hyperlink" Target="https://wyoleg.gov/Legislation/2023/SF0056" TargetMode="External"/><Relationship Id="rId154" Type="http://schemas.openxmlformats.org/officeDocument/2006/relationships/hyperlink" Target="https://wyoleg.gov/Legislation/2023/HB0085" TargetMode="External"/><Relationship Id="rId361" Type="http://schemas.openxmlformats.org/officeDocument/2006/relationships/hyperlink" Target="https://wyoleg.gov/Legislation/2023/HB0200" TargetMode="External"/><Relationship Id="rId196" Type="http://schemas.openxmlformats.org/officeDocument/2006/relationships/hyperlink" Target="https://wyoleg.gov/Legislation/2023/HB0103" TargetMode="External"/><Relationship Id="rId417" Type="http://schemas.openxmlformats.org/officeDocument/2006/relationships/hyperlink" Target="https://wyoleg.gov/Legislation/2023/HB0234" TargetMode="External"/><Relationship Id="rId459" Type="http://schemas.openxmlformats.org/officeDocument/2006/relationships/hyperlink" Target="https://wyoleg.gov/Legislation/2023/HB0254" TargetMode="External"/><Relationship Id="rId16" Type="http://schemas.openxmlformats.org/officeDocument/2006/relationships/hyperlink" Target="https://wyoleg.gov/Legislation/2023/HB0017" TargetMode="External"/><Relationship Id="rId221" Type="http://schemas.openxmlformats.org/officeDocument/2006/relationships/hyperlink" Target="https://wyoleg.gov/Legislation/2023/HB0118" TargetMode="External"/><Relationship Id="rId263" Type="http://schemas.openxmlformats.org/officeDocument/2006/relationships/hyperlink" Target="https://wyoleg.gov/Legislation/2023/HB0138" TargetMode="External"/><Relationship Id="rId319" Type="http://schemas.openxmlformats.org/officeDocument/2006/relationships/hyperlink" Target="https://wyoleg.gov/Legislation/2023/HB0186" TargetMode="External"/><Relationship Id="rId470" Type="http://schemas.openxmlformats.org/officeDocument/2006/relationships/hyperlink" Target="https://wyoleg.gov/Legislation/2023/HB0264" TargetMode="External"/><Relationship Id="rId58" Type="http://schemas.openxmlformats.org/officeDocument/2006/relationships/hyperlink" Target="https://wyoleg.gov/Legislation/2023/SF0002" TargetMode="External"/><Relationship Id="rId123" Type="http://schemas.openxmlformats.org/officeDocument/2006/relationships/hyperlink" Target="https://wyoleg.gov/Legislation/2023/HB0002" TargetMode="External"/><Relationship Id="rId330" Type="http://schemas.openxmlformats.org/officeDocument/2006/relationships/hyperlink" Target="https://wyoleg.gov/Legislation/2023/SF0127" TargetMode="External"/><Relationship Id="rId165" Type="http://schemas.openxmlformats.org/officeDocument/2006/relationships/hyperlink" Target="https://wyoleg.gov/Legislation/2023/SF0078" TargetMode="External"/><Relationship Id="rId372" Type="http://schemas.openxmlformats.org/officeDocument/2006/relationships/hyperlink" Target="https://wyoleg.gov/Legislation/2023/HB0211" TargetMode="External"/><Relationship Id="rId428" Type="http://schemas.openxmlformats.org/officeDocument/2006/relationships/hyperlink" Target="https://wyoleg.gov/Legislation/2023/HB0245" TargetMode="External"/><Relationship Id="rId232" Type="http://schemas.openxmlformats.org/officeDocument/2006/relationships/hyperlink" Target="https://wyoleg.gov/Legislation/2023/HB0122" TargetMode="External"/><Relationship Id="rId274" Type="http://schemas.openxmlformats.org/officeDocument/2006/relationships/hyperlink" Target="https://wyoleg.gov/Legislation/2023/HB0148" TargetMode="External"/><Relationship Id="rId481" Type="http://schemas.openxmlformats.org/officeDocument/2006/relationships/hyperlink" Target="https://wyoleg.gov/Legislation/2023/HB0275" TargetMode="External"/><Relationship Id="rId27" Type="http://schemas.openxmlformats.org/officeDocument/2006/relationships/hyperlink" Target="https://wyoleg.gov/Legislation/2023/HB0028" TargetMode="External"/><Relationship Id="rId69" Type="http://schemas.openxmlformats.org/officeDocument/2006/relationships/hyperlink" Target="https://wyoleg.gov/Legislation/2023/SF0013" TargetMode="External"/><Relationship Id="rId134" Type="http://schemas.openxmlformats.org/officeDocument/2006/relationships/hyperlink" Target="https://wyoleg.gov/Legislation/2023/HB0065" TargetMode="External"/><Relationship Id="rId80" Type="http://schemas.openxmlformats.org/officeDocument/2006/relationships/hyperlink" Target="https://wyoleg.gov/Legislation/2023/SF0024" TargetMode="External"/><Relationship Id="rId176" Type="http://schemas.openxmlformats.org/officeDocument/2006/relationships/hyperlink" Target="https://wyoleg.gov/Legislation/2023/HB0095" TargetMode="External"/><Relationship Id="rId341" Type="http://schemas.openxmlformats.org/officeDocument/2006/relationships/hyperlink" Target="https://wyoleg.gov/Legislation/2023/SF0138" TargetMode="External"/><Relationship Id="rId383" Type="http://schemas.openxmlformats.org/officeDocument/2006/relationships/hyperlink" Target="https://wyoleg.gov/Legislation/2023/SF0148" TargetMode="External"/><Relationship Id="rId439" Type="http://schemas.openxmlformats.org/officeDocument/2006/relationships/hyperlink" Target="https://wyoleg.gov/Legislation/2023/SF0166" TargetMode="External"/><Relationship Id="rId201" Type="http://schemas.openxmlformats.org/officeDocument/2006/relationships/hyperlink" Target="https://wyoleg.gov/Legislation/2023/HB0108" TargetMode="External"/><Relationship Id="rId243" Type="http://schemas.openxmlformats.org/officeDocument/2006/relationships/hyperlink" Target="https://wyoleg.gov/Legislation/2023/SJ0005" TargetMode="External"/><Relationship Id="rId285" Type="http://schemas.openxmlformats.org/officeDocument/2006/relationships/hyperlink" Target="https://wyoleg.gov/Legislation/2023/SF0121" TargetMode="External"/><Relationship Id="rId450" Type="http://schemas.openxmlformats.org/officeDocument/2006/relationships/hyperlink" Target="https://wyoleg.gov/Legislation/2023/SF0177" TargetMode="External"/><Relationship Id="rId38" Type="http://schemas.openxmlformats.org/officeDocument/2006/relationships/hyperlink" Target="https://wyoleg.gov/Legislation/2023/HB0039" TargetMode="External"/><Relationship Id="rId103" Type="http://schemas.openxmlformats.org/officeDocument/2006/relationships/hyperlink" Target="https://wyoleg.gov/Legislation/2023/SF0047" TargetMode="External"/><Relationship Id="rId310" Type="http://schemas.openxmlformats.org/officeDocument/2006/relationships/hyperlink" Target="https://wyoleg.gov/Legislation/2023/HB0177" TargetMode="External"/><Relationship Id="rId492" Type="http://schemas.openxmlformats.org/officeDocument/2006/relationships/hyperlink" Target="https://wyoleg.gov/Legislation/2023/HB0286" TargetMode="External"/><Relationship Id="rId91" Type="http://schemas.openxmlformats.org/officeDocument/2006/relationships/hyperlink" Target="https://wyoleg.gov/Legislation/2023/SF0035" TargetMode="External"/><Relationship Id="rId145" Type="http://schemas.openxmlformats.org/officeDocument/2006/relationships/hyperlink" Target="https://wyoleg.gov/Legislation/2023/HB0076" TargetMode="External"/><Relationship Id="rId187" Type="http://schemas.openxmlformats.org/officeDocument/2006/relationships/hyperlink" Target="https://wyoleg.gov/Legislation/2023/HB0102" TargetMode="External"/><Relationship Id="rId352" Type="http://schemas.openxmlformats.org/officeDocument/2006/relationships/hyperlink" Target="https://wyoleg.gov/Legislation/2023/HB0195" TargetMode="External"/><Relationship Id="rId394" Type="http://schemas.openxmlformats.org/officeDocument/2006/relationships/hyperlink" Target="https://wyoleg.gov/Legislation/2023/SF0157" TargetMode="External"/><Relationship Id="rId408" Type="http://schemas.openxmlformats.org/officeDocument/2006/relationships/hyperlink" Target="https://wyoleg.gov/Legislation/2023/HB0225" TargetMode="External"/><Relationship Id="rId212" Type="http://schemas.openxmlformats.org/officeDocument/2006/relationships/hyperlink" Target="https://wyoleg.gov/Legislation/2023/SF0097" TargetMode="External"/><Relationship Id="rId254" Type="http://schemas.openxmlformats.org/officeDocument/2006/relationships/hyperlink" Target="https://wyoleg.gov/Legislation/2023/SF0113" TargetMode="External"/><Relationship Id="rId49" Type="http://schemas.openxmlformats.org/officeDocument/2006/relationships/hyperlink" Target="https://wyoleg.gov/Legislation/2023/HB0050" TargetMode="External"/><Relationship Id="rId114" Type="http://schemas.openxmlformats.org/officeDocument/2006/relationships/hyperlink" Target="https://wyoleg.gov/Legislation/2023/SF0058" TargetMode="External"/><Relationship Id="rId296" Type="http://schemas.openxmlformats.org/officeDocument/2006/relationships/hyperlink" Target="https://wyoleg.gov/Legislation/2023/HB0163" TargetMode="External"/><Relationship Id="rId461" Type="http://schemas.openxmlformats.org/officeDocument/2006/relationships/hyperlink" Target="https://wyoleg.gov/Legislation/2023/HB0256" TargetMode="External"/><Relationship Id="rId60" Type="http://schemas.openxmlformats.org/officeDocument/2006/relationships/hyperlink" Target="https://wyoleg.gov/Legislation/2023/SF0004" TargetMode="External"/><Relationship Id="rId156" Type="http://schemas.openxmlformats.org/officeDocument/2006/relationships/hyperlink" Target="https://wyoleg.gov/Legislation/2023/HB0087" TargetMode="External"/><Relationship Id="rId198" Type="http://schemas.openxmlformats.org/officeDocument/2006/relationships/hyperlink" Target="https://wyoleg.gov/Legislation/2023/HB0105" TargetMode="External"/><Relationship Id="rId321" Type="http://schemas.openxmlformats.org/officeDocument/2006/relationships/hyperlink" Target="https://wyoleg.gov/Legislation/2023/HB0188" TargetMode="External"/><Relationship Id="rId363" Type="http://schemas.openxmlformats.org/officeDocument/2006/relationships/hyperlink" Target="https://wyoleg.gov/Legislation/2023/HB0202" TargetMode="External"/><Relationship Id="rId419" Type="http://schemas.openxmlformats.org/officeDocument/2006/relationships/hyperlink" Target="https://wyoleg.gov/Legislation/2023/HB0236" TargetMode="External"/><Relationship Id="rId223" Type="http://schemas.openxmlformats.org/officeDocument/2006/relationships/hyperlink" Target="https://wyoleg.gov/Legislation/2023/HB0120" TargetMode="External"/><Relationship Id="rId430" Type="http://schemas.openxmlformats.org/officeDocument/2006/relationships/hyperlink" Target="https://wyoleg.gov/Legislation/2023/HB0247" TargetMode="External"/><Relationship Id="rId18" Type="http://schemas.openxmlformats.org/officeDocument/2006/relationships/hyperlink" Target="https://wyoleg.gov/Legislation/2023/HB0019" TargetMode="External"/><Relationship Id="rId265" Type="http://schemas.openxmlformats.org/officeDocument/2006/relationships/hyperlink" Target="https://wyoleg.gov/Legislation/2023/HB0140" TargetMode="External"/><Relationship Id="rId472" Type="http://schemas.openxmlformats.org/officeDocument/2006/relationships/hyperlink" Target="https://wyoleg.gov/Legislation/2023/HB0266" TargetMode="External"/><Relationship Id="rId125" Type="http://schemas.openxmlformats.org/officeDocument/2006/relationships/hyperlink" Target="https://wyoleg.gov/Legislation/2023/HB0060" TargetMode="External"/><Relationship Id="rId167" Type="http://schemas.openxmlformats.org/officeDocument/2006/relationships/hyperlink" Target="https://wyoleg.gov/Legislation/2023/SF0079" TargetMode="External"/><Relationship Id="rId332" Type="http://schemas.openxmlformats.org/officeDocument/2006/relationships/hyperlink" Target="https://wyoleg.gov/Legislation/2023/SF0129" TargetMode="External"/><Relationship Id="rId374" Type="http://schemas.openxmlformats.org/officeDocument/2006/relationships/hyperlink" Target="https://wyoleg.gov/Legislation/2023/HB0213" TargetMode="External"/><Relationship Id="rId71" Type="http://schemas.openxmlformats.org/officeDocument/2006/relationships/hyperlink" Target="https://wyoleg.gov/Legislation/2023/SF0015" TargetMode="External"/><Relationship Id="rId234" Type="http://schemas.openxmlformats.org/officeDocument/2006/relationships/hyperlink" Target="https://wyoleg.gov/Legislation/2023/HB0124" TargetMode="External"/><Relationship Id="rId2" Type="http://schemas.openxmlformats.org/officeDocument/2006/relationships/hyperlink" Target="https://wyoleg.gov/Legislation/2023/HB0003" TargetMode="External"/><Relationship Id="rId29" Type="http://schemas.openxmlformats.org/officeDocument/2006/relationships/hyperlink" Target="https://wyoleg.gov/Legislation/2023/HB0030" TargetMode="External"/><Relationship Id="rId276" Type="http://schemas.openxmlformats.org/officeDocument/2006/relationships/hyperlink" Target="https://wyoleg.gov/Legislation/2023/HB0150" TargetMode="External"/><Relationship Id="rId441" Type="http://schemas.openxmlformats.org/officeDocument/2006/relationships/hyperlink" Target="https://wyoleg.gov/Legislation/2023/SF0168" TargetMode="External"/><Relationship Id="rId483" Type="http://schemas.openxmlformats.org/officeDocument/2006/relationships/hyperlink" Target="https://wyoleg.gov/Legislation/2023/HB0277" TargetMode="External"/><Relationship Id="rId40" Type="http://schemas.openxmlformats.org/officeDocument/2006/relationships/hyperlink" Target="https://wyoleg.gov/Legislation/2023/HB0041" TargetMode="External"/><Relationship Id="rId136" Type="http://schemas.openxmlformats.org/officeDocument/2006/relationships/hyperlink" Target="https://wyoleg.gov/Legislation/2023/HB0067" TargetMode="External"/><Relationship Id="rId178" Type="http://schemas.openxmlformats.org/officeDocument/2006/relationships/hyperlink" Target="https://wyoleg.gov/Legislation/2023/HB0097" TargetMode="External"/><Relationship Id="rId301" Type="http://schemas.openxmlformats.org/officeDocument/2006/relationships/hyperlink" Target="https://wyoleg.gov/Legislation/2023/HB0168" TargetMode="External"/><Relationship Id="rId343" Type="http://schemas.openxmlformats.org/officeDocument/2006/relationships/hyperlink" Target="https://wyoleg.gov/Legislation/2023/SF0140" TargetMode="External"/><Relationship Id="rId82" Type="http://schemas.openxmlformats.org/officeDocument/2006/relationships/hyperlink" Target="https://wyoleg.gov/Legislation/2023/SF0026" TargetMode="External"/><Relationship Id="rId203" Type="http://schemas.openxmlformats.org/officeDocument/2006/relationships/hyperlink" Target="https://wyoleg.gov/Legislation/2023/HB0110" TargetMode="External"/><Relationship Id="rId385" Type="http://schemas.openxmlformats.org/officeDocument/2006/relationships/hyperlink" Target="https://wyoleg.gov/Legislation/2023/SF0150" TargetMode="External"/><Relationship Id="rId245" Type="http://schemas.openxmlformats.org/officeDocument/2006/relationships/hyperlink" Target="https://wyoleg.gov/Legislation/2023/HB0128" TargetMode="External"/><Relationship Id="rId287" Type="http://schemas.openxmlformats.org/officeDocument/2006/relationships/hyperlink" Target="https://wyoleg.gov/Legislation/2023/SF0123" TargetMode="External"/><Relationship Id="rId410" Type="http://schemas.openxmlformats.org/officeDocument/2006/relationships/hyperlink" Target="https://wyoleg.gov/Legislation/2023/HB0227" TargetMode="External"/><Relationship Id="rId452" Type="http://schemas.openxmlformats.org/officeDocument/2006/relationships/hyperlink" Target="https://wyoleg.gov/Legislation/2023/SF0179" TargetMode="External"/><Relationship Id="rId494" Type="http://schemas.openxmlformats.org/officeDocument/2006/relationships/hyperlink" Target="https://wyoleg.gov/Legislation/2023/HB0288" TargetMode="External"/><Relationship Id="rId105" Type="http://schemas.openxmlformats.org/officeDocument/2006/relationships/hyperlink" Target="https://wyoleg.gov/Legislation/2023/SF0049" TargetMode="External"/><Relationship Id="rId147" Type="http://schemas.openxmlformats.org/officeDocument/2006/relationships/hyperlink" Target="https://wyoleg.gov/Legislation/2023/HB0078" TargetMode="External"/><Relationship Id="rId312" Type="http://schemas.openxmlformats.org/officeDocument/2006/relationships/hyperlink" Target="https://wyoleg.gov/Legislation/2023/HB0179" TargetMode="External"/><Relationship Id="rId354" Type="http://schemas.openxmlformats.org/officeDocument/2006/relationships/hyperlink" Target="https://wyoleg.gov/Legislation/2023/SF0144" TargetMode="External"/><Relationship Id="rId51" Type="http://schemas.openxmlformats.org/officeDocument/2006/relationships/hyperlink" Target="https://wyoleg.gov/Legislation/2023/HB0052" TargetMode="External"/><Relationship Id="rId93" Type="http://schemas.openxmlformats.org/officeDocument/2006/relationships/hyperlink" Target="https://wyoleg.gov/Legislation/2023/SF0037" TargetMode="External"/><Relationship Id="rId189" Type="http://schemas.openxmlformats.org/officeDocument/2006/relationships/hyperlink" Target="https://wyoleg.gov/Legislation/2023/SF0085" TargetMode="External"/><Relationship Id="rId396" Type="http://schemas.openxmlformats.org/officeDocument/2006/relationships/hyperlink" Target="https://wyoleg.gov/Legislation/2023/HB0221" TargetMode="External"/><Relationship Id="rId214" Type="http://schemas.openxmlformats.org/officeDocument/2006/relationships/hyperlink" Target="https://wyoleg.gov/Legislation/2023/SF0099" TargetMode="External"/><Relationship Id="rId256" Type="http://schemas.openxmlformats.org/officeDocument/2006/relationships/hyperlink" Target="https://wyoleg.gov/Legislation/2023/SF0115" TargetMode="External"/><Relationship Id="rId298" Type="http://schemas.openxmlformats.org/officeDocument/2006/relationships/hyperlink" Target="https://wyoleg.gov/Legislation/2023/HB0165" TargetMode="External"/><Relationship Id="rId421" Type="http://schemas.openxmlformats.org/officeDocument/2006/relationships/hyperlink" Target="https://wyoleg.gov/Legislation/2023/HB0238" TargetMode="External"/><Relationship Id="rId463" Type="http://schemas.openxmlformats.org/officeDocument/2006/relationships/hyperlink" Target="https://wyoleg.gov/Legislation/2023/HB0258" TargetMode="External"/><Relationship Id="rId116" Type="http://schemas.openxmlformats.org/officeDocument/2006/relationships/hyperlink" Target="https://wyoleg.gov/Legislation/2023/SF0060" TargetMode="External"/><Relationship Id="rId158" Type="http://schemas.openxmlformats.org/officeDocument/2006/relationships/hyperlink" Target="https://wyoleg.gov/Legislation/2023/SF0071" TargetMode="External"/><Relationship Id="rId323" Type="http://schemas.openxmlformats.org/officeDocument/2006/relationships/hyperlink" Target="https://wyoleg.gov/Legislation/2023/HB0190" TargetMode="External"/><Relationship Id="rId20" Type="http://schemas.openxmlformats.org/officeDocument/2006/relationships/hyperlink" Target="https://wyoleg.gov/Legislation/2023/HB0021" TargetMode="External"/><Relationship Id="rId62" Type="http://schemas.openxmlformats.org/officeDocument/2006/relationships/hyperlink" Target="https://wyoleg.gov/Legislation/2023/SF0006" TargetMode="External"/><Relationship Id="rId365" Type="http://schemas.openxmlformats.org/officeDocument/2006/relationships/hyperlink" Target="https://wyoleg.gov/Legislation/2023/HB0204" TargetMode="External"/><Relationship Id="rId190" Type="http://schemas.openxmlformats.org/officeDocument/2006/relationships/hyperlink" Target="https://wyoleg.gov/Legislation/2023/SF0086" TargetMode="External"/><Relationship Id="rId204" Type="http://schemas.openxmlformats.org/officeDocument/2006/relationships/hyperlink" Target="https://wyoleg.gov/Legislation/2023/HB0111" TargetMode="External"/><Relationship Id="rId225" Type="http://schemas.openxmlformats.org/officeDocument/2006/relationships/hyperlink" Target="https://wyoleg.gov/Legislation/2023/SF0102" TargetMode="External"/><Relationship Id="rId246" Type="http://schemas.openxmlformats.org/officeDocument/2006/relationships/hyperlink" Target="https://wyoleg.gov/Legislation/2023/HB0129" TargetMode="External"/><Relationship Id="rId267" Type="http://schemas.openxmlformats.org/officeDocument/2006/relationships/hyperlink" Target="https://wyoleg.gov/Legislation/2023/HB0141" TargetMode="External"/><Relationship Id="rId288" Type="http://schemas.openxmlformats.org/officeDocument/2006/relationships/hyperlink" Target="https://wyoleg.gov/Legislation/2023/SF0124" TargetMode="External"/><Relationship Id="rId411" Type="http://schemas.openxmlformats.org/officeDocument/2006/relationships/hyperlink" Target="https://wyoleg.gov/Legislation/2023/HB0228" TargetMode="External"/><Relationship Id="rId432" Type="http://schemas.openxmlformats.org/officeDocument/2006/relationships/hyperlink" Target="https://wyoleg.gov/Legislation/2023/HB0249" TargetMode="External"/><Relationship Id="rId453" Type="http://schemas.openxmlformats.org/officeDocument/2006/relationships/hyperlink" Target="https://wyoleg.gov/Legislation/2023/SF0180" TargetMode="External"/><Relationship Id="rId474" Type="http://schemas.openxmlformats.org/officeDocument/2006/relationships/hyperlink" Target="https://wyoleg.gov/Legislation/2023/HB0268" TargetMode="External"/><Relationship Id="rId106" Type="http://schemas.openxmlformats.org/officeDocument/2006/relationships/hyperlink" Target="https://wyoleg.gov/Legislation/2023/SF0050" TargetMode="External"/><Relationship Id="rId127" Type="http://schemas.openxmlformats.org/officeDocument/2006/relationships/hyperlink" Target="https://wyoleg.gov/Legislation/2023/HB0062" TargetMode="External"/><Relationship Id="rId313" Type="http://schemas.openxmlformats.org/officeDocument/2006/relationships/hyperlink" Target="https://wyoleg.gov/Legislation/2023/HB0180" TargetMode="External"/><Relationship Id="rId10" Type="http://schemas.openxmlformats.org/officeDocument/2006/relationships/hyperlink" Target="https://wyoleg.gov/Legislation/2023/HB0011" TargetMode="External"/><Relationship Id="rId31" Type="http://schemas.openxmlformats.org/officeDocument/2006/relationships/hyperlink" Target="https://wyoleg.gov/Legislation/2023/HB0032" TargetMode="External"/><Relationship Id="rId52" Type="http://schemas.openxmlformats.org/officeDocument/2006/relationships/hyperlink" Target="https://wyoleg.gov/Legislation/2023/HB0053" TargetMode="External"/><Relationship Id="rId73" Type="http://schemas.openxmlformats.org/officeDocument/2006/relationships/hyperlink" Target="https://wyoleg.gov/Legislation/2023/SF0017" TargetMode="External"/><Relationship Id="rId94" Type="http://schemas.openxmlformats.org/officeDocument/2006/relationships/hyperlink" Target="https://wyoleg.gov/Legislation/2023/SF0038" TargetMode="External"/><Relationship Id="rId148" Type="http://schemas.openxmlformats.org/officeDocument/2006/relationships/hyperlink" Target="https://wyoleg.gov/Legislation/2023/HB0079" TargetMode="External"/><Relationship Id="rId169" Type="http://schemas.openxmlformats.org/officeDocument/2006/relationships/hyperlink" Target="https://wyoleg.gov/Legislation/2023/SF0081" TargetMode="External"/><Relationship Id="rId334" Type="http://schemas.openxmlformats.org/officeDocument/2006/relationships/hyperlink" Target="https://wyoleg.gov/Legislation/2023/SF0131" TargetMode="External"/><Relationship Id="rId355" Type="http://schemas.openxmlformats.org/officeDocument/2006/relationships/hyperlink" Target="https://wyoleg.gov/Legislation/2023/SF0145" TargetMode="External"/><Relationship Id="rId376" Type="http://schemas.openxmlformats.org/officeDocument/2006/relationships/hyperlink" Target="https://wyoleg.gov/Legislation/2023/HB0215" TargetMode="External"/><Relationship Id="rId397" Type="http://schemas.openxmlformats.org/officeDocument/2006/relationships/hyperlink" Target="https://wyoleg.gov/Legislation/2023/HB0222" TargetMode="External"/><Relationship Id="rId4" Type="http://schemas.openxmlformats.org/officeDocument/2006/relationships/hyperlink" Target="https://wyoleg.gov/Legislation/2023/HB0005" TargetMode="External"/><Relationship Id="rId180" Type="http://schemas.openxmlformats.org/officeDocument/2006/relationships/hyperlink" Target="https://wyoleg.gov/Legislation/2023/HB0099" TargetMode="External"/><Relationship Id="rId215" Type="http://schemas.openxmlformats.org/officeDocument/2006/relationships/hyperlink" Target="https://wyoleg.gov/Legislation/2023/SF0100" TargetMode="External"/><Relationship Id="rId236" Type="http://schemas.openxmlformats.org/officeDocument/2006/relationships/hyperlink" Target="https://wyoleg.gov/Legislation/2023/HB0126" TargetMode="External"/><Relationship Id="rId257" Type="http://schemas.openxmlformats.org/officeDocument/2006/relationships/hyperlink" Target="https://wyoleg.gov/Legislation/2023/SF0116" TargetMode="External"/><Relationship Id="rId278" Type="http://schemas.openxmlformats.org/officeDocument/2006/relationships/hyperlink" Target="https://wyoleg.gov/Legislation/2023/HB0152" TargetMode="External"/><Relationship Id="rId401" Type="http://schemas.openxmlformats.org/officeDocument/2006/relationships/hyperlink" Target="https://wyoleg.gov/Legislation/2023/SF0161" TargetMode="External"/><Relationship Id="rId422" Type="http://schemas.openxmlformats.org/officeDocument/2006/relationships/hyperlink" Target="https://wyoleg.gov/Legislation/2023/HB0239" TargetMode="External"/><Relationship Id="rId443" Type="http://schemas.openxmlformats.org/officeDocument/2006/relationships/hyperlink" Target="https://wyoleg.gov/Legislation/2023/SF0170" TargetMode="External"/><Relationship Id="rId464" Type="http://schemas.openxmlformats.org/officeDocument/2006/relationships/hyperlink" Target="https://wyoleg.gov/Legislation/2023/HB0259" TargetMode="External"/><Relationship Id="rId303" Type="http://schemas.openxmlformats.org/officeDocument/2006/relationships/hyperlink" Target="https://wyoleg.gov/Legislation/2023/HB0170" TargetMode="External"/><Relationship Id="rId485" Type="http://schemas.openxmlformats.org/officeDocument/2006/relationships/hyperlink" Target="https://wyoleg.gov/Legislation/2023/HB0279" TargetMode="External"/><Relationship Id="rId42" Type="http://schemas.openxmlformats.org/officeDocument/2006/relationships/hyperlink" Target="https://wyoleg.gov/Legislation/2023/HB0043" TargetMode="External"/><Relationship Id="rId84" Type="http://schemas.openxmlformats.org/officeDocument/2006/relationships/hyperlink" Target="https://wyoleg.gov/Legislation/2023/SF0028" TargetMode="External"/><Relationship Id="rId138" Type="http://schemas.openxmlformats.org/officeDocument/2006/relationships/hyperlink" Target="https://wyoleg.gov/Legislation/2023/HB0069" TargetMode="External"/><Relationship Id="rId345" Type="http://schemas.openxmlformats.org/officeDocument/2006/relationships/hyperlink" Target="https://wyoleg.gov/Legislation/2023/SF0142" TargetMode="External"/><Relationship Id="rId387" Type="http://schemas.openxmlformats.org/officeDocument/2006/relationships/hyperlink" Target="https://wyoleg.gov/Legislation/2023/SF0152" TargetMode="External"/><Relationship Id="rId191" Type="http://schemas.openxmlformats.org/officeDocument/2006/relationships/hyperlink" Target="https://wyoleg.gov/Legislation/2023/SF0087" TargetMode="External"/><Relationship Id="rId205" Type="http://schemas.openxmlformats.org/officeDocument/2006/relationships/hyperlink" Target="https://wyoleg.gov/Legislation/2023/HB0112" TargetMode="External"/><Relationship Id="rId247" Type="http://schemas.openxmlformats.org/officeDocument/2006/relationships/hyperlink" Target="https://wyoleg.gov/Legislation/2023/HB0130" TargetMode="External"/><Relationship Id="rId412" Type="http://schemas.openxmlformats.org/officeDocument/2006/relationships/hyperlink" Target="https://wyoleg.gov/Legislation/2023/HB0229" TargetMode="External"/><Relationship Id="rId107" Type="http://schemas.openxmlformats.org/officeDocument/2006/relationships/hyperlink" Target="https://wyoleg.gov/Legislation/2023/SF0051" TargetMode="External"/><Relationship Id="rId289" Type="http://schemas.openxmlformats.org/officeDocument/2006/relationships/hyperlink" Target="https://wyoleg.gov/Legislation/2023/SF0125" TargetMode="External"/><Relationship Id="rId454" Type="http://schemas.openxmlformats.org/officeDocument/2006/relationships/hyperlink" Target="https://wyoleg.gov/Legislation/2023/SF0181" TargetMode="External"/><Relationship Id="rId11" Type="http://schemas.openxmlformats.org/officeDocument/2006/relationships/hyperlink" Target="https://wyoleg.gov/Legislation/2023/HB0012" TargetMode="External"/><Relationship Id="rId53" Type="http://schemas.openxmlformats.org/officeDocument/2006/relationships/hyperlink" Target="https://wyoleg.gov/Legislation/2023/HB0054" TargetMode="External"/><Relationship Id="rId149" Type="http://schemas.openxmlformats.org/officeDocument/2006/relationships/hyperlink" Target="https://wyoleg.gov/Legislation/2023/HB0080" TargetMode="External"/><Relationship Id="rId314" Type="http://schemas.openxmlformats.org/officeDocument/2006/relationships/hyperlink" Target="https://wyoleg.gov/Legislation/2023/HB0181" TargetMode="External"/><Relationship Id="rId356" Type="http://schemas.openxmlformats.org/officeDocument/2006/relationships/hyperlink" Target="https://wyoleg.gov/Legislation/2023/SF0146" TargetMode="External"/><Relationship Id="rId398" Type="http://schemas.openxmlformats.org/officeDocument/2006/relationships/hyperlink" Target="https://wyoleg.gov/Legislation/2023/HB0223" TargetMode="External"/><Relationship Id="rId95" Type="http://schemas.openxmlformats.org/officeDocument/2006/relationships/hyperlink" Target="https://wyoleg.gov/Legislation/2023/SF0039" TargetMode="External"/><Relationship Id="rId160" Type="http://schemas.openxmlformats.org/officeDocument/2006/relationships/hyperlink" Target="https://wyoleg.gov/Legislation/2023/SF0073" TargetMode="External"/><Relationship Id="rId216" Type="http://schemas.openxmlformats.org/officeDocument/2006/relationships/hyperlink" Target="https://wyoleg.gov/Legislation/2023/SJ0003" TargetMode="External"/><Relationship Id="rId423" Type="http://schemas.openxmlformats.org/officeDocument/2006/relationships/hyperlink" Target="https://wyoleg.gov/Legislation/2023/HB0240" TargetMode="External"/><Relationship Id="rId258" Type="http://schemas.openxmlformats.org/officeDocument/2006/relationships/hyperlink" Target="https://wyoleg.gov/Legislation/2023/SF0117" TargetMode="External"/><Relationship Id="rId465" Type="http://schemas.openxmlformats.org/officeDocument/2006/relationships/hyperlink" Target="https://wyoleg.gov/Legislation/2023/HB0260" TargetMode="External"/><Relationship Id="rId22" Type="http://schemas.openxmlformats.org/officeDocument/2006/relationships/hyperlink" Target="https://wyoleg.gov/Legislation/2023/HB0023" TargetMode="External"/><Relationship Id="rId64" Type="http://schemas.openxmlformats.org/officeDocument/2006/relationships/hyperlink" Target="https://wyoleg.gov/Legislation/2023/SF0008" TargetMode="External"/><Relationship Id="rId118" Type="http://schemas.openxmlformats.org/officeDocument/2006/relationships/hyperlink" Target="https://wyoleg.gov/Legislation/2023/SF0062" TargetMode="External"/><Relationship Id="rId325" Type="http://schemas.openxmlformats.org/officeDocument/2006/relationships/hyperlink" Target="https://wyoleg.gov/Legislation/2023/HB0192" TargetMode="External"/><Relationship Id="rId367" Type="http://schemas.openxmlformats.org/officeDocument/2006/relationships/hyperlink" Target="https://wyoleg.gov/Legislation/2023/HB0206" TargetMode="External"/><Relationship Id="rId171" Type="http://schemas.openxmlformats.org/officeDocument/2006/relationships/hyperlink" Target="https://wyoleg.gov/Legislation/2023/HB0090" TargetMode="External"/><Relationship Id="rId227" Type="http://schemas.openxmlformats.org/officeDocument/2006/relationships/hyperlink" Target="https://wyoleg.gov/Legislation/2023/SF0104" TargetMode="External"/><Relationship Id="rId269" Type="http://schemas.openxmlformats.org/officeDocument/2006/relationships/hyperlink" Target="https://wyoleg.gov/Legislation/2023/HB0143" TargetMode="External"/><Relationship Id="rId434" Type="http://schemas.openxmlformats.org/officeDocument/2006/relationships/hyperlink" Target="https://wyoleg.gov/Legislation/2023/HB0251" TargetMode="External"/><Relationship Id="rId476" Type="http://schemas.openxmlformats.org/officeDocument/2006/relationships/hyperlink" Target="https://wyoleg.gov/Legislation/2023/HB0270" TargetMode="External"/><Relationship Id="rId33" Type="http://schemas.openxmlformats.org/officeDocument/2006/relationships/hyperlink" Target="https://wyoleg.gov/Legislation/2023/HB0034" TargetMode="External"/><Relationship Id="rId129" Type="http://schemas.openxmlformats.org/officeDocument/2006/relationships/hyperlink" Target="https://wyoleg.gov/Legislation/2023/SF0067" TargetMode="External"/><Relationship Id="rId280" Type="http://schemas.openxmlformats.org/officeDocument/2006/relationships/hyperlink" Target="https://wyoleg.gov/Legislation/2023/HB0154" TargetMode="External"/><Relationship Id="rId336" Type="http://schemas.openxmlformats.org/officeDocument/2006/relationships/hyperlink" Target="https://wyoleg.gov/Legislation/2023/SF0133" TargetMode="External"/><Relationship Id="rId75" Type="http://schemas.openxmlformats.org/officeDocument/2006/relationships/hyperlink" Target="https://wyoleg.gov/Legislation/2023/SF0019" TargetMode="External"/><Relationship Id="rId140" Type="http://schemas.openxmlformats.org/officeDocument/2006/relationships/hyperlink" Target="https://wyoleg.gov/Legislation/2023/HB0071" TargetMode="External"/><Relationship Id="rId182" Type="http://schemas.openxmlformats.org/officeDocument/2006/relationships/hyperlink" Target="https://wyoleg.gov/Legislation/2023/HJ0002" TargetMode="External"/><Relationship Id="rId378" Type="http://schemas.openxmlformats.org/officeDocument/2006/relationships/hyperlink" Target="https://wyoleg.gov/Legislation/2023/HB0217" TargetMode="External"/><Relationship Id="rId403" Type="http://schemas.openxmlformats.org/officeDocument/2006/relationships/hyperlink" Target="https://wyoleg.gov/Legislation/2023/SF0163" TargetMode="External"/><Relationship Id="rId6" Type="http://schemas.openxmlformats.org/officeDocument/2006/relationships/hyperlink" Target="https://wyoleg.gov/Legislation/2023/HB0007" TargetMode="External"/><Relationship Id="rId238" Type="http://schemas.openxmlformats.org/officeDocument/2006/relationships/hyperlink" Target="https://wyoleg.gov/Legislation/2023/SF0108" TargetMode="External"/><Relationship Id="rId445" Type="http://schemas.openxmlformats.org/officeDocument/2006/relationships/hyperlink" Target="https://wyoleg.gov/Legislation/2023/SF0172" TargetMode="External"/><Relationship Id="rId487" Type="http://schemas.openxmlformats.org/officeDocument/2006/relationships/hyperlink" Target="https://wyoleg.gov/Legislation/2023/HB0281" TargetMode="External"/><Relationship Id="rId291" Type="http://schemas.openxmlformats.org/officeDocument/2006/relationships/hyperlink" Target="https://wyoleg.gov/Legislation/2023/HB0158" TargetMode="External"/><Relationship Id="rId305" Type="http://schemas.openxmlformats.org/officeDocument/2006/relationships/hyperlink" Target="https://wyoleg.gov/Legislation/2023/HB0172" TargetMode="External"/><Relationship Id="rId347" Type="http://schemas.openxmlformats.org/officeDocument/2006/relationships/hyperlink" Target="https://wyoleg.gov/Legislation/2023/SJ0009" TargetMode="External"/><Relationship Id="rId44" Type="http://schemas.openxmlformats.org/officeDocument/2006/relationships/hyperlink" Target="https://wyoleg.gov/Legislation/2023/HB0045" TargetMode="External"/><Relationship Id="rId86" Type="http://schemas.openxmlformats.org/officeDocument/2006/relationships/hyperlink" Target="https://wyoleg.gov/Legislation/2023/SF0030" TargetMode="External"/><Relationship Id="rId151" Type="http://schemas.openxmlformats.org/officeDocument/2006/relationships/hyperlink" Target="https://wyoleg.gov/Legislation/2023/HB0082" TargetMode="External"/><Relationship Id="rId389" Type="http://schemas.openxmlformats.org/officeDocument/2006/relationships/hyperlink" Target="https://wyoleg.gov/Legislation/2023/SF0154" TargetMode="External"/><Relationship Id="rId193" Type="http://schemas.openxmlformats.org/officeDocument/2006/relationships/hyperlink" Target="https://wyoleg.gov/Legislation/2023/SF0089" TargetMode="External"/><Relationship Id="rId207" Type="http://schemas.openxmlformats.org/officeDocument/2006/relationships/hyperlink" Target="https://wyoleg.gov/Legislation/2023/SF0092" TargetMode="External"/><Relationship Id="rId249" Type="http://schemas.openxmlformats.org/officeDocument/2006/relationships/hyperlink" Target="https://wyoleg.gov/Legislation/2023/HB0132" TargetMode="External"/><Relationship Id="rId414" Type="http://schemas.openxmlformats.org/officeDocument/2006/relationships/hyperlink" Target="https://wyoleg.gov/Legislation/2023/HB0231" TargetMode="External"/><Relationship Id="rId456" Type="http://schemas.openxmlformats.org/officeDocument/2006/relationships/hyperlink" Target="https://wyoleg.gov/Legislation/2023/SJ0013" TargetMode="External"/><Relationship Id="rId13" Type="http://schemas.openxmlformats.org/officeDocument/2006/relationships/hyperlink" Target="https://wyoleg.gov/Legislation/2023/HB0014" TargetMode="External"/><Relationship Id="rId109" Type="http://schemas.openxmlformats.org/officeDocument/2006/relationships/hyperlink" Target="https://wyoleg.gov/Legislation/2023/SF0053" TargetMode="External"/><Relationship Id="rId260" Type="http://schemas.openxmlformats.org/officeDocument/2006/relationships/hyperlink" Target="https://wyoleg.gov/Legislation/2023/SJ0007" TargetMode="External"/><Relationship Id="rId316" Type="http://schemas.openxmlformats.org/officeDocument/2006/relationships/hyperlink" Target="https://wyoleg.gov/Legislation/2023/HB0183" TargetMode="External"/><Relationship Id="rId55" Type="http://schemas.openxmlformats.org/officeDocument/2006/relationships/hyperlink" Target="https://wyoleg.gov/Legislation/2023/HB0056" TargetMode="External"/><Relationship Id="rId97" Type="http://schemas.openxmlformats.org/officeDocument/2006/relationships/hyperlink" Target="https://wyoleg.gov/Legislation/2023/SF0041" TargetMode="External"/><Relationship Id="rId120" Type="http://schemas.openxmlformats.org/officeDocument/2006/relationships/hyperlink" Target="https://wyoleg.gov/Legislation/2023/SF0064" TargetMode="External"/><Relationship Id="rId358" Type="http://schemas.openxmlformats.org/officeDocument/2006/relationships/hyperlink" Target="https://wyoleg.gov/Legislation/2023/HB0197" TargetMode="External"/><Relationship Id="rId162" Type="http://schemas.openxmlformats.org/officeDocument/2006/relationships/hyperlink" Target="https://wyoleg.gov/Legislation/2023/SF0075" TargetMode="External"/><Relationship Id="rId218" Type="http://schemas.openxmlformats.org/officeDocument/2006/relationships/hyperlink" Target="https://wyoleg.gov/Legislation/2023/HB0115" TargetMode="External"/><Relationship Id="rId425" Type="http://schemas.openxmlformats.org/officeDocument/2006/relationships/hyperlink" Target="https://wyoleg.gov/Legislation/2023/HB0242" TargetMode="External"/><Relationship Id="rId467" Type="http://schemas.openxmlformats.org/officeDocument/2006/relationships/hyperlink" Target="https://wyoleg.gov/Legislation/2023/HB0262" TargetMode="External"/><Relationship Id="rId271" Type="http://schemas.openxmlformats.org/officeDocument/2006/relationships/hyperlink" Target="https://wyoleg.gov/Legislation/2023/HB0145" TargetMode="External"/><Relationship Id="rId24" Type="http://schemas.openxmlformats.org/officeDocument/2006/relationships/hyperlink" Target="https://wyoleg.gov/Legislation/2023/HB0025" TargetMode="External"/><Relationship Id="rId66" Type="http://schemas.openxmlformats.org/officeDocument/2006/relationships/hyperlink" Target="https://wyoleg.gov/Legislation/2023/SF0010" TargetMode="External"/><Relationship Id="rId131" Type="http://schemas.openxmlformats.org/officeDocument/2006/relationships/hyperlink" Target="https://wyoleg.gov/Legislation/2023/SF0069" TargetMode="External"/><Relationship Id="rId327" Type="http://schemas.openxmlformats.org/officeDocument/2006/relationships/hyperlink" Target="https://wyoleg.gov/Legislation/2023/HJ0004" TargetMode="External"/><Relationship Id="rId369" Type="http://schemas.openxmlformats.org/officeDocument/2006/relationships/hyperlink" Target="https://wyoleg.gov/Legislation/2023/HB0208" TargetMode="External"/><Relationship Id="rId173" Type="http://schemas.openxmlformats.org/officeDocument/2006/relationships/hyperlink" Target="https://wyoleg.gov/Legislation/2023/HB0092" TargetMode="External"/><Relationship Id="rId229" Type="http://schemas.openxmlformats.org/officeDocument/2006/relationships/hyperlink" Target="https://wyoleg.gov/Legislation/2023/SF0106" TargetMode="External"/><Relationship Id="rId380" Type="http://schemas.openxmlformats.org/officeDocument/2006/relationships/hyperlink" Target="https://wyoleg.gov/Legislation/2023/HB0219" TargetMode="External"/><Relationship Id="rId436" Type="http://schemas.openxmlformats.org/officeDocument/2006/relationships/hyperlink" Target="https://wyoleg.gov/Legislation/2023/HJ0006" TargetMode="External"/><Relationship Id="rId240" Type="http://schemas.openxmlformats.org/officeDocument/2006/relationships/hyperlink" Target="https://wyoleg.gov/Legislation/2023/SF0110" TargetMode="External"/><Relationship Id="rId478" Type="http://schemas.openxmlformats.org/officeDocument/2006/relationships/hyperlink" Target="https://wyoleg.gov/Legislation/2023/HB0272" TargetMode="External"/><Relationship Id="rId35" Type="http://schemas.openxmlformats.org/officeDocument/2006/relationships/hyperlink" Target="https://wyoleg.gov/Legislation/2023/HB0036" TargetMode="External"/><Relationship Id="rId77" Type="http://schemas.openxmlformats.org/officeDocument/2006/relationships/hyperlink" Target="https://wyoleg.gov/Legislation/2023/SF0021" TargetMode="External"/><Relationship Id="rId100" Type="http://schemas.openxmlformats.org/officeDocument/2006/relationships/hyperlink" Target="https://wyoleg.gov/Legislation/2023/SF0044" TargetMode="External"/><Relationship Id="rId282" Type="http://schemas.openxmlformats.org/officeDocument/2006/relationships/hyperlink" Target="https://wyoleg.gov/Legislation/2023/HB0156" TargetMode="External"/><Relationship Id="rId338" Type="http://schemas.openxmlformats.org/officeDocument/2006/relationships/hyperlink" Target="https://wyoleg.gov/Legislation/2023/SF0135" TargetMode="External"/><Relationship Id="rId8" Type="http://schemas.openxmlformats.org/officeDocument/2006/relationships/hyperlink" Target="https://wyoleg.gov/Legislation/2023/HB0009" TargetMode="External"/><Relationship Id="rId142" Type="http://schemas.openxmlformats.org/officeDocument/2006/relationships/hyperlink" Target="https://wyoleg.gov/Legislation/2023/HB0073" TargetMode="External"/><Relationship Id="rId184" Type="http://schemas.openxmlformats.org/officeDocument/2006/relationships/hyperlink" Target="https://wyoleg.gov/Legislation/2023/SF0083" TargetMode="External"/><Relationship Id="rId391" Type="http://schemas.openxmlformats.org/officeDocument/2006/relationships/hyperlink" Target="https://wyoleg.gov/Legislation/2023/SF0156" TargetMode="External"/><Relationship Id="rId405" Type="http://schemas.openxmlformats.org/officeDocument/2006/relationships/hyperlink" Target="https://wyoleg.gov/Legislation/2023/SF0165" TargetMode="External"/><Relationship Id="rId447" Type="http://schemas.openxmlformats.org/officeDocument/2006/relationships/hyperlink" Target="https://wyoleg.gov/Legislation/2023/SF0174" TargetMode="External"/><Relationship Id="rId251" Type="http://schemas.openxmlformats.org/officeDocument/2006/relationships/hyperlink" Target="https://wyoleg.gov/Legislation/2023/HB0134" TargetMode="External"/><Relationship Id="rId489" Type="http://schemas.openxmlformats.org/officeDocument/2006/relationships/hyperlink" Target="https://wyoleg.gov/Legislation/2023/HB0283" TargetMode="External"/><Relationship Id="rId46" Type="http://schemas.openxmlformats.org/officeDocument/2006/relationships/hyperlink" Target="https://wyoleg.gov/Legislation/2023/HB0047" TargetMode="External"/><Relationship Id="rId293" Type="http://schemas.openxmlformats.org/officeDocument/2006/relationships/hyperlink" Target="https://wyoleg.gov/Legislation/2023/HB0160" TargetMode="External"/><Relationship Id="rId307" Type="http://schemas.openxmlformats.org/officeDocument/2006/relationships/hyperlink" Target="https://wyoleg.gov/Legislation/2023/HB0174" TargetMode="External"/><Relationship Id="rId349" Type="http://schemas.openxmlformats.org/officeDocument/2006/relationships/hyperlink" Target="https://wyoleg.gov/Legislation/2023/SJ0011" TargetMode="External"/><Relationship Id="rId88" Type="http://schemas.openxmlformats.org/officeDocument/2006/relationships/hyperlink" Target="https://wyoleg.gov/Legislation/2023/SF0032" TargetMode="External"/><Relationship Id="rId111" Type="http://schemas.openxmlformats.org/officeDocument/2006/relationships/hyperlink" Target="https://wyoleg.gov/Legislation/2023/SF0055" TargetMode="External"/><Relationship Id="rId153" Type="http://schemas.openxmlformats.org/officeDocument/2006/relationships/hyperlink" Target="https://wyoleg.gov/Legislation/2023/HB0084" TargetMode="External"/><Relationship Id="rId195" Type="http://schemas.openxmlformats.org/officeDocument/2006/relationships/hyperlink" Target="https://wyoleg.gov/Legislation/2023/SF0091" TargetMode="External"/><Relationship Id="rId209" Type="http://schemas.openxmlformats.org/officeDocument/2006/relationships/hyperlink" Target="https://wyoleg.gov/Legislation/2023/SF0094" TargetMode="External"/><Relationship Id="rId360" Type="http://schemas.openxmlformats.org/officeDocument/2006/relationships/hyperlink" Target="https://wyoleg.gov/Legislation/2023/HB0199" TargetMode="External"/><Relationship Id="rId416" Type="http://schemas.openxmlformats.org/officeDocument/2006/relationships/hyperlink" Target="https://wyoleg.gov/Legislation/2023/HB0233" TargetMode="External"/><Relationship Id="rId220" Type="http://schemas.openxmlformats.org/officeDocument/2006/relationships/hyperlink" Target="https://wyoleg.gov/Legislation/2023/HB0117" TargetMode="External"/><Relationship Id="rId458" Type="http://schemas.openxmlformats.org/officeDocument/2006/relationships/hyperlink" Target="https://wyoleg.gov/Legislation/2023/HB0253" TargetMode="External"/><Relationship Id="rId15" Type="http://schemas.openxmlformats.org/officeDocument/2006/relationships/hyperlink" Target="https://wyoleg.gov/Legislation/2023/HB0016" TargetMode="External"/><Relationship Id="rId57" Type="http://schemas.openxmlformats.org/officeDocument/2006/relationships/hyperlink" Target="https://wyoleg.gov/Legislation/2023/HB0058" TargetMode="External"/><Relationship Id="rId262" Type="http://schemas.openxmlformats.org/officeDocument/2006/relationships/hyperlink" Target="https://wyoleg.gov/Legislation/2023/HB0137" TargetMode="External"/><Relationship Id="rId318" Type="http://schemas.openxmlformats.org/officeDocument/2006/relationships/hyperlink" Target="https://wyoleg.gov/Legislation/2023/HB0185" TargetMode="External"/><Relationship Id="rId99" Type="http://schemas.openxmlformats.org/officeDocument/2006/relationships/hyperlink" Target="https://wyoleg.gov/Legislation/2023/SF0043" TargetMode="External"/><Relationship Id="rId122" Type="http://schemas.openxmlformats.org/officeDocument/2006/relationships/hyperlink" Target="https://wyoleg.gov/Legislation/2023/SJ0001" TargetMode="External"/><Relationship Id="rId164" Type="http://schemas.openxmlformats.org/officeDocument/2006/relationships/hyperlink" Target="https://wyoleg.gov/Legislation/2023/SF0077" TargetMode="External"/><Relationship Id="rId371" Type="http://schemas.openxmlformats.org/officeDocument/2006/relationships/hyperlink" Target="https://wyoleg.gov/Legislation/2023/HB0210" TargetMode="External"/><Relationship Id="rId427" Type="http://schemas.openxmlformats.org/officeDocument/2006/relationships/hyperlink" Target="https://wyoleg.gov/Legislation/2023/HB0244" TargetMode="External"/><Relationship Id="rId469" Type="http://schemas.openxmlformats.org/officeDocument/2006/relationships/hyperlink" Target="https://wyoleg.gov/Legislation/2023/SF0183" TargetMode="External"/><Relationship Id="rId26" Type="http://schemas.openxmlformats.org/officeDocument/2006/relationships/hyperlink" Target="https://wyoleg.gov/Legislation/2023/HB0027" TargetMode="External"/><Relationship Id="rId231" Type="http://schemas.openxmlformats.org/officeDocument/2006/relationships/hyperlink" Target="https://wyoleg.gov/Legislation/2023/HB0121" TargetMode="External"/><Relationship Id="rId273" Type="http://schemas.openxmlformats.org/officeDocument/2006/relationships/hyperlink" Target="https://wyoleg.gov/Legislation/2023/HB0147" TargetMode="External"/><Relationship Id="rId329" Type="http://schemas.openxmlformats.org/officeDocument/2006/relationships/hyperlink" Target="https://wyoleg.gov/Legislation/2023/SF0126" TargetMode="External"/><Relationship Id="rId480" Type="http://schemas.openxmlformats.org/officeDocument/2006/relationships/hyperlink" Target="https://wyoleg.gov/Legislation/2023/HB0274" TargetMode="External"/><Relationship Id="rId68" Type="http://schemas.openxmlformats.org/officeDocument/2006/relationships/hyperlink" Target="https://wyoleg.gov/Legislation/2023/SF0012" TargetMode="External"/><Relationship Id="rId133" Type="http://schemas.openxmlformats.org/officeDocument/2006/relationships/hyperlink" Target="https://wyoleg.gov/Legislation/2023/HB0064" TargetMode="External"/><Relationship Id="rId175" Type="http://schemas.openxmlformats.org/officeDocument/2006/relationships/hyperlink" Target="https://wyoleg.gov/Legislation/2023/HB0094" TargetMode="External"/><Relationship Id="rId340" Type="http://schemas.openxmlformats.org/officeDocument/2006/relationships/hyperlink" Target="https://wyoleg.gov/Legislation/2023/SF0137" TargetMode="External"/><Relationship Id="rId200" Type="http://schemas.openxmlformats.org/officeDocument/2006/relationships/hyperlink" Target="https://wyoleg.gov/Legislation/2023/HB0107" TargetMode="External"/><Relationship Id="rId382" Type="http://schemas.openxmlformats.org/officeDocument/2006/relationships/hyperlink" Target="https://wyoleg.gov/Legislation/2023/SF0147" TargetMode="External"/><Relationship Id="rId438" Type="http://schemas.openxmlformats.org/officeDocument/2006/relationships/hyperlink" Target="https://wyoleg.gov/Legislation/2023/HJ0008" TargetMode="External"/><Relationship Id="rId242" Type="http://schemas.openxmlformats.org/officeDocument/2006/relationships/hyperlink" Target="https://wyoleg.gov/Legislation/2023/SJ0004" TargetMode="External"/><Relationship Id="rId284" Type="http://schemas.openxmlformats.org/officeDocument/2006/relationships/hyperlink" Target="https://wyoleg.gov/Legislation/2023/SF0120" TargetMode="External"/><Relationship Id="rId491" Type="http://schemas.openxmlformats.org/officeDocument/2006/relationships/hyperlink" Target="https://wyoleg.gov/Legislation/2023/HB0285" TargetMode="External"/><Relationship Id="rId37" Type="http://schemas.openxmlformats.org/officeDocument/2006/relationships/hyperlink" Target="https://wyoleg.gov/Legislation/2023/HB0038" TargetMode="External"/><Relationship Id="rId79" Type="http://schemas.openxmlformats.org/officeDocument/2006/relationships/hyperlink" Target="https://wyoleg.gov/Legislation/2023/SF0023" TargetMode="External"/><Relationship Id="rId102" Type="http://schemas.openxmlformats.org/officeDocument/2006/relationships/hyperlink" Target="https://wyoleg.gov/Legislation/2023/SF0046" TargetMode="External"/><Relationship Id="rId144" Type="http://schemas.openxmlformats.org/officeDocument/2006/relationships/hyperlink" Target="https://wyoleg.gov/Legislation/2023/HB0075" TargetMode="External"/><Relationship Id="rId90" Type="http://schemas.openxmlformats.org/officeDocument/2006/relationships/hyperlink" Target="https://wyoleg.gov/Legislation/2023/SF0034" TargetMode="External"/><Relationship Id="rId186" Type="http://schemas.openxmlformats.org/officeDocument/2006/relationships/hyperlink" Target="https://wyoleg.gov/Legislation/2023/HB0101" TargetMode="External"/><Relationship Id="rId351" Type="http://schemas.openxmlformats.org/officeDocument/2006/relationships/hyperlink" Target="https://wyoleg.gov/Legislation/2023/HB0194" TargetMode="External"/><Relationship Id="rId393" Type="http://schemas.openxmlformats.org/officeDocument/2006/relationships/hyperlink" Target="https://wyoleg.gov/Legislation/2023/SF0001" TargetMode="External"/><Relationship Id="rId407" Type="http://schemas.openxmlformats.org/officeDocument/2006/relationships/hyperlink" Target="https://wyoleg.gov/Legislation/2023/HJ0001" TargetMode="External"/><Relationship Id="rId449" Type="http://schemas.openxmlformats.org/officeDocument/2006/relationships/hyperlink" Target="https://wyoleg.gov/Legislation/2023/SF0176" TargetMode="External"/><Relationship Id="rId211" Type="http://schemas.openxmlformats.org/officeDocument/2006/relationships/hyperlink" Target="https://wyoleg.gov/Legislation/2023/SF0096" TargetMode="External"/><Relationship Id="rId253" Type="http://schemas.openxmlformats.org/officeDocument/2006/relationships/hyperlink" Target="https://wyoleg.gov/Legislation/2023/SF0112" TargetMode="External"/><Relationship Id="rId295" Type="http://schemas.openxmlformats.org/officeDocument/2006/relationships/hyperlink" Target="https://wyoleg.gov/Legislation/2023/HB0162" TargetMode="External"/><Relationship Id="rId309" Type="http://schemas.openxmlformats.org/officeDocument/2006/relationships/hyperlink" Target="https://wyoleg.gov/Legislation/2023/HB0176" TargetMode="External"/><Relationship Id="rId460" Type="http://schemas.openxmlformats.org/officeDocument/2006/relationships/hyperlink" Target="https://wyoleg.gov/Legislation/2023/HB0255" TargetMode="External"/><Relationship Id="rId48" Type="http://schemas.openxmlformats.org/officeDocument/2006/relationships/hyperlink" Target="https://wyoleg.gov/Legislation/2023/HB0049" TargetMode="External"/><Relationship Id="rId113" Type="http://schemas.openxmlformats.org/officeDocument/2006/relationships/hyperlink" Target="https://wyoleg.gov/Legislation/2023/SF0057" TargetMode="External"/><Relationship Id="rId320" Type="http://schemas.openxmlformats.org/officeDocument/2006/relationships/hyperlink" Target="https://wyoleg.gov/Legislation/2023/HB0187" TargetMode="External"/><Relationship Id="rId155" Type="http://schemas.openxmlformats.org/officeDocument/2006/relationships/hyperlink" Target="https://wyoleg.gov/Legislation/2023/HB0086" TargetMode="External"/><Relationship Id="rId197" Type="http://schemas.openxmlformats.org/officeDocument/2006/relationships/hyperlink" Target="https://wyoleg.gov/Legislation/2023/HB0104" TargetMode="External"/><Relationship Id="rId362" Type="http://schemas.openxmlformats.org/officeDocument/2006/relationships/hyperlink" Target="https://wyoleg.gov/Legislation/2023/HB0201" TargetMode="External"/><Relationship Id="rId418" Type="http://schemas.openxmlformats.org/officeDocument/2006/relationships/hyperlink" Target="https://wyoleg.gov/Legislation/2023/HB0235" TargetMode="External"/><Relationship Id="rId222" Type="http://schemas.openxmlformats.org/officeDocument/2006/relationships/hyperlink" Target="https://wyoleg.gov/Legislation/2023/HB0119" TargetMode="External"/><Relationship Id="rId264" Type="http://schemas.openxmlformats.org/officeDocument/2006/relationships/hyperlink" Target="https://wyoleg.gov/Legislation/2023/HB0139" TargetMode="External"/><Relationship Id="rId471" Type="http://schemas.openxmlformats.org/officeDocument/2006/relationships/hyperlink" Target="https://wyoleg.gov/Legislation/2023/HB0265" TargetMode="External"/><Relationship Id="rId17" Type="http://schemas.openxmlformats.org/officeDocument/2006/relationships/hyperlink" Target="https://wyoleg.gov/Legislation/2023/HB0018" TargetMode="External"/><Relationship Id="rId59" Type="http://schemas.openxmlformats.org/officeDocument/2006/relationships/hyperlink" Target="https://wyoleg.gov/Legislation/2023/SF0003" TargetMode="External"/><Relationship Id="rId124" Type="http://schemas.openxmlformats.org/officeDocument/2006/relationships/hyperlink" Target="https://wyoleg.gov/Legislation/2023/HB0059" TargetMode="External"/><Relationship Id="rId70" Type="http://schemas.openxmlformats.org/officeDocument/2006/relationships/hyperlink" Target="https://wyoleg.gov/Legislation/2023/SF0014" TargetMode="External"/><Relationship Id="rId166" Type="http://schemas.openxmlformats.org/officeDocument/2006/relationships/hyperlink" Target="https://wyoleg.gov/Legislation/2023/HB0088" TargetMode="External"/><Relationship Id="rId331" Type="http://schemas.openxmlformats.org/officeDocument/2006/relationships/hyperlink" Target="https://wyoleg.gov/Legislation/2023/SF0128" TargetMode="External"/><Relationship Id="rId373" Type="http://schemas.openxmlformats.org/officeDocument/2006/relationships/hyperlink" Target="https://wyoleg.gov/Legislation/2023/HB0212" TargetMode="External"/><Relationship Id="rId429" Type="http://schemas.openxmlformats.org/officeDocument/2006/relationships/hyperlink" Target="https://wyoleg.gov/Legislation/2023/HB0246" TargetMode="External"/><Relationship Id="rId1" Type="http://schemas.openxmlformats.org/officeDocument/2006/relationships/hyperlink" Target="https://www.wyoleg.gov/Legislation/2020" TargetMode="External"/><Relationship Id="rId233" Type="http://schemas.openxmlformats.org/officeDocument/2006/relationships/hyperlink" Target="https://wyoleg.gov/Legislation/2023/HB0123" TargetMode="External"/><Relationship Id="rId440" Type="http://schemas.openxmlformats.org/officeDocument/2006/relationships/hyperlink" Target="https://wyoleg.gov/Legislation/2023/SF0167" TargetMode="External"/><Relationship Id="rId28" Type="http://schemas.openxmlformats.org/officeDocument/2006/relationships/hyperlink" Target="https://wyoleg.gov/Legislation/2023/HB0029" TargetMode="External"/><Relationship Id="rId275" Type="http://schemas.openxmlformats.org/officeDocument/2006/relationships/hyperlink" Target="https://wyoleg.gov/Legislation/2023/HB0149" TargetMode="External"/><Relationship Id="rId300" Type="http://schemas.openxmlformats.org/officeDocument/2006/relationships/hyperlink" Target="https://wyoleg.gov/Legislation/2023/HB0167" TargetMode="External"/><Relationship Id="rId482" Type="http://schemas.openxmlformats.org/officeDocument/2006/relationships/hyperlink" Target="https://wyoleg.gov/Legislation/2023/HB0276" TargetMode="External"/><Relationship Id="rId81" Type="http://schemas.openxmlformats.org/officeDocument/2006/relationships/hyperlink" Target="https://wyoleg.gov/Legislation/2023/SF0025" TargetMode="External"/><Relationship Id="rId135" Type="http://schemas.openxmlformats.org/officeDocument/2006/relationships/hyperlink" Target="https://wyoleg.gov/Legislation/2023/HB0066" TargetMode="External"/><Relationship Id="rId177" Type="http://schemas.openxmlformats.org/officeDocument/2006/relationships/hyperlink" Target="https://wyoleg.gov/Legislation/2023/HB0096" TargetMode="External"/><Relationship Id="rId342" Type="http://schemas.openxmlformats.org/officeDocument/2006/relationships/hyperlink" Target="https://wyoleg.gov/Legislation/2023/SF0139" TargetMode="External"/><Relationship Id="rId384" Type="http://schemas.openxmlformats.org/officeDocument/2006/relationships/hyperlink" Target="https://wyoleg.gov/Legislation/2023/SF0149" TargetMode="External"/><Relationship Id="rId202" Type="http://schemas.openxmlformats.org/officeDocument/2006/relationships/hyperlink" Target="https://wyoleg.gov/Legislation/2023/HB0109" TargetMode="External"/><Relationship Id="rId244" Type="http://schemas.openxmlformats.org/officeDocument/2006/relationships/hyperlink" Target="https://wyoleg.gov/Legislation/2023/HJ0003" TargetMode="External"/><Relationship Id="rId39" Type="http://schemas.openxmlformats.org/officeDocument/2006/relationships/hyperlink" Target="https://wyoleg.gov/Legislation/2023/HB0040" TargetMode="External"/><Relationship Id="rId286" Type="http://schemas.openxmlformats.org/officeDocument/2006/relationships/hyperlink" Target="https://wyoleg.gov/Legislation/2023/SF0122" TargetMode="External"/><Relationship Id="rId451" Type="http://schemas.openxmlformats.org/officeDocument/2006/relationships/hyperlink" Target="https://wyoleg.gov/Legislation/2023/SF0178" TargetMode="External"/><Relationship Id="rId493" Type="http://schemas.openxmlformats.org/officeDocument/2006/relationships/hyperlink" Target="https://wyoleg.gov/Legislation/2023/HB0287" TargetMode="External"/><Relationship Id="rId50" Type="http://schemas.openxmlformats.org/officeDocument/2006/relationships/hyperlink" Target="https://wyoleg.gov/Legislation/2023/HB0051" TargetMode="External"/><Relationship Id="rId104" Type="http://schemas.openxmlformats.org/officeDocument/2006/relationships/hyperlink" Target="https://wyoleg.gov/Legislation/2023/SF0048" TargetMode="External"/><Relationship Id="rId146" Type="http://schemas.openxmlformats.org/officeDocument/2006/relationships/hyperlink" Target="https://wyoleg.gov/Legislation/2023/HB0077" TargetMode="External"/><Relationship Id="rId188" Type="http://schemas.openxmlformats.org/officeDocument/2006/relationships/hyperlink" Target="https://wyoleg.gov/Legislation/2023/SJ0002" TargetMode="External"/><Relationship Id="rId311" Type="http://schemas.openxmlformats.org/officeDocument/2006/relationships/hyperlink" Target="https://wyoleg.gov/Legislation/2023/HB0178" TargetMode="External"/><Relationship Id="rId353" Type="http://schemas.openxmlformats.org/officeDocument/2006/relationships/hyperlink" Target="https://wyoleg.gov/Legislation/2023/SF0143" TargetMode="External"/><Relationship Id="rId395" Type="http://schemas.openxmlformats.org/officeDocument/2006/relationships/hyperlink" Target="https://wyoleg.gov/Legislation/2023/SF0158" TargetMode="External"/><Relationship Id="rId409" Type="http://schemas.openxmlformats.org/officeDocument/2006/relationships/hyperlink" Target="https://wyoleg.gov/Legislation/2023/HB0226" TargetMode="External"/><Relationship Id="rId92" Type="http://schemas.openxmlformats.org/officeDocument/2006/relationships/hyperlink" Target="https://wyoleg.gov/Legislation/2023/SF0036" TargetMode="External"/><Relationship Id="rId213" Type="http://schemas.openxmlformats.org/officeDocument/2006/relationships/hyperlink" Target="https://wyoleg.gov/Legislation/2023/SF0098" TargetMode="External"/><Relationship Id="rId420" Type="http://schemas.openxmlformats.org/officeDocument/2006/relationships/hyperlink" Target="https://wyoleg.gov/Legislation/2023/HB0237" TargetMode="External"/><Relationship Id="rId255" Type="http://schemas.openxmlformats.org/officeDocument/2006/relationships/hyperlink" Target="https://wyoleg.gov/Legislation/2023/SF0114" TargetMode="External"/><Relationship Id="rId297" Type="http://schemas.openxmlformats.org/officeDocument/2006/relationships/hyperlink" Target="https://wyoleg.gov/Legislation/2023/HB0164" TargetMode="External"/><Relationship Id="rId462" Type="http://schemas.openxmlformats.org/officeDocument/2006/relationships/hyperlink" Target="https://wyoleg.gov/Legislation/2023/HB0257" TargetMode="External"/><Relationship Id="rId115" Type="http://schemas.openxmlformats.org/officeDocument/2006/relationships/hyperlink" Target="https://wyoleg.gov/Legislation/2023/SF0059" TargetMode="External"/><Relationship Id="rId157" Type="http://schemas.openxmlformats.org/officeDocument/2006/relationships/hyperlink" Target="https://wyoleg.gov/Legislation/2023/SF0070" TargetMode="External"/><Relationship Id="rId322" Type="http://schemas.openxmlformats.org/officeDocument/2006/relationships/hyperlink" Target="https://wyoleg.gov/Legislation/2023/HB0189" TargetMode="External"/><Relationship Id="rId364" Type="http://schemas.openxmlformats.org/officeDocument/2006/relationships/hyperlink" Target="https://wyoleg.gov/Legislation/2023/HB0203" TargetMode="External"/><Relationship Id="rId61" Type="http://schemas.openxmlformats.org/officeDocument/2006/relationships/hyperlink" Target="https://wyoleg.gov/Legislation/2023/SF0005" TargetMode="External"/><Relationship Id="rId199" Type="http://schemas.openxmlformats.org/officeDocument/2006/relationships/hyperlink" Target="https://wyoleg.gov/Legislation/2023/HB0106" TargetMode="External"/><Relationship Id="rId19" Type="http://schemas.openxmlformats.org/officeDocument/2006/relationships/hyperlink" Target="https://wyoleg.gov/Legislation/2023/HB0020" TargetMode="External"/><Relationship Id="rId224" Type="http://schemas.openxmlformats.org/officeDocument/2006/relationships/hyperlink" Target="https://wyoleg.gov/Legislation/2023/SF0101" TargetMode="External"/><Relationship Id="rId266" Type="http://schemas.openxmlformats.org/officeDocument/2006/relationships/hyperlink" Target="https://wyoleg.gov/Legislation/2023/SF0118" TargetMode="External"/><Relationship Id="rId431" Type="http://schemas.openxmlformats.org/officeDocument/2006/relationships/hyperlink" Target="https://wyoleg.gov/Legislation/2023/HB0248" TargetMode="External"/><Relationship Id="rId473" Type="http://schemas.openxmlformats.org/officeDocument/2006/relationships/hyperlink" Target="https://wyoleg.gov/Legislation/2023/HB0267" TargetMode="External"/><Relationship Id="rId30" Type="http://schemas.openxmlformats.org/officeDocument/2006/relationships/hyperlink" Target="https://wyoleg.gov/Legislation/2023/HB0031" TargetMode="External"/><Relationship Id="rId126" Type="http://schemas.openxmlformats.org/officeDocument/2006/relationships/hyperlink" Target="https://wyoleg.gov/Legislation/2023/HB0061" TargetMode="External"/><Relationship Id="rId168" Type="http://schemas.openxmlformats.org/officeDocument/2006/relationships/hyperlink" Target="https://wyoleg.gov/Legislation/2023/SF0080" TargetMode="External"/><Relationship Id="rId333" Type="http://schemas.openxmlformats.org/officeDocument/2006/relationships/hyperlink" Target="https://wyoleg.gov/Legislation/2023/SF0130" TargetMode="External"/><Relationship Id="rId72" Type="http://schemas.openxmlformats.org/officeDocument/2006/relationships/hyperlink" Target="https://wyoleg.gov/Legislation/2023/SF0016" TargetMode="External"/><Relationship Id="rId375" Type="http://schemas.openxmlformats.org/officeDocument/2006/relationships/hyperlink" Target="https://wyoleg.gov/Legislation/2023/HB0214" TargetMode="External"/><Relationship Id="rId3" Type="http://schemas.openxmlformats.org/officeDocument/2006/relationships/hyperlink" Target="https://wyoleg.gov/Legislation/2023/HB0004" TargetMode="External"/><Relationship Id="rId235" Type="http://schemas.openxmlformats.org/officeDocument/2006/relationships/hyperlink" Target="https://wyoleg.gov/Legislation/2023/HB0125" TargetMode="External"/><Relationship Id="rId277" Type="http://schemas.openxmlformats.org/officeDocument/2006/relationships/hyperlink" Target="https://wyoleg.gov/Legislation/2023/HB0151" TargetMode="External"/><Relationship Id="rId400" Type="http://schemas.openxmlformats.org/officeDocument/2006/relationships/hyperlink" Target="https://wyoleg.gov/Legislation/2023/SF0160" TargetMode="External"/><Relationship Id="rId442" Type="http://schemas.openxmlformats.org/officeDocument/2006/relationships/hyperlink" Target="https://wyoleg.gov/Legislation/2023/SF0169" TargetMode="External"/><Relationship Id="rId484" Type="http://schemas.openxmlformats.org/officeDocument/2006/relationships/hyperlink" Target="https://wyoleg.gov/Legislation/2023/HB0278" TargetMode="External"/><Relationship Id="rId137" Type="http://schemas.openxmlformats.org/officeDocument/2006/relationships/hyperlink" Target="https://wyoleg.gov/Legislation/2023/HB0068" TargetMode="External"/><Relationship Id="rId302" Type="http://schemas.openxmlformats.org/officeDocument/2006/relationships/hyperlink" Target="https://wyoleg.gov/Legislation/2023/HB0169" TargetMode="External"/><Relationship Id="rId344" Type="http://schemas.openxmlformats.org/officeDocument/2006/relationships/hyperlink" Target="https://wyoleg.gov/Legislation/2023/SF0141" TargetMode="External"/><Relationship Id="rId41" Type="http://schemas.openxmlformats.org/officeDocument/2006/relationships/hyperlink" Target="https://wyoleg.gov/Legislation/2023/HB0042" TargetMode="External"/><Relationship Id="rId83" Type="http://schemas.openxmlformats.org/officeDocument/2006/relationships/hyperlink" Target="https://wyoleg.gov/Legislation/2023/SF0027" TargetMode="External"/><Relationship Id="rId179" Type="http://schemas.openxmlformats.org/officeDocument/2006/relationships/hyperlink" Target="https://wyoleg.gov/Legislation/2023/HB0098" TargetMode="External"/><Relationship Id="rId386" Type="http://schemas.openxmlformats.org/officeDocument/2006/relationships/hyperlink" Target="https://wyoleg.gov/Legislation/2023/SF015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vics307.com/file-share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ion/2023/SF0060" TargetMode="External"/><Relationship Id="rId671" Type="http://schemas.openxmlformats.org/officeDocument/2006/relationships/hyperlink" Target="https://wyoleg.gov/Legislation/2023/HB0096" TargetMode="External"/><Relationship Id="rId769" Type="http://schemas.openxmlformats.org/officeDocument/2006/relationships/hyperlink" Target="https://wyoleg.gov/Legislation/2023/HB0149" TargetMode="External"/><Relationship Id="rId976" Type="http://schemas.openxmlformats.org/officeDocument/2006/relationships/hyperlink" Target="https://wyoleg.gov/Legislation/2023/HB0276" TargetMode="External"/><Relationship Id="rId21" Type="http://schemas.openxmlformats.org/officeDocument/2006/relationships/hyperlink" Target="https://wyoleg.gov/Legislation/2023/HB0021" TargetMode="External"/><Relationship Id="rId324" Type="http://schemas.openxmlformats.org/officeDocument/2006/relationships/hyperlink" Target="https://wyoleg.gov/Legislation/2023/HB0190" TargetMode="External"/><Relationship Id="rId531" Type="http://schemas.openxmlformats.org/officeDocument/2006/relationships/hyperlink" Target="https://wyoleg.gov/Legislation/2023/HB0038" TargetMode="External"/><Relationship Id="rId629" Type="http://schemas.openxmlformats.org/officeDocument/2006/relationships/hyperlink" Target="https://wyoleg.gov/Legislation/2023/HB0066" TargetMode="External"/><Relationship Id="rId170" Type="http://schemas.openxmlformats.org/officeDocument/2006/relationships/hyperlink" Target="https://wyoleg.gov/Legislation/2023/SF0081" TargetMode="External"/><Relationship Id="rId836" Type="http://schemas.openxmlformats.org/officeDocument/2006/relationships/hyperlink" Target="https://wyoleg.gov/Legislation/2023/SF0139" TargetMode="External"/><Relationship Id="rId268" Type="http://schemas.openxmlformats.org/officeDocument/2006/relationships/hyperlink" Target="https://wyoleg.gov/Legislation/2023/HB0141" TargetMode="External"/><Relationship Id="rId475" Type="http://schemas.openxmlformats.org/officeDocument/2006/relationships/hyperlink" Target="https://wyoleg.gov/Legislation/2023/HB0268" TargetMode="External"/><Relationship Id="rId682" Type="http://schemas.openxmlformats.org/officeDocument/2006/relationships/hyperlink" Target="https://wyoleg.gov/Legislation/2023/SJ0002" TargetMode="External"/><Relationship Id="rId903" Type="http://schemas.openxmlformats.org/officeDocument/2006/relationships/hyperlink" Target="https://wyoleg.gov/Legislation/2023/HB0226" TargetMode="External"/><Relationship Id="rId32" Type="http://schemas.openxmlformats.org/officeDocument/2006/relationships/hyperlink" Target="https://wyoleg.gov/Legislation/2023/HB0032" TargetMode="External"/><Relationship Id="rId128" Type="http://schemas.openxmlformats.org/officeDocument/2006/relationships/hyperlink" Target="https://wyoleg.gov/Legislation/2023/HB0062" TargetMode="External"/><Relationship Id="rId335" Type="http://schemas.openxmlformats.org/officeDocument/2006/relationships/hyperlink" Target="https://wyoleg.gov/Legislation/2023/SF0131" TargetMode="External"/><Relationship Id="rId542" Type="http://schemas.openxmlformats.org/officeDocument/2006/relationships/hyperlink" Target="https://wyoleg.gov/Legislation/2023/HB0049" TargetMode="External"/><Relationship Id="rId987" Type="http://schemas.openxmlformats.org/officeDocument/2006/relationships/hyperlink" Target="https://wyoleg.gov/Legislation/2023/HB0287" TargetMode="External"/><Relationship Id="rId181" Type="http://schemas.openxmlformats.org/officeDocument/2006/relationships/hyperlink" Target="https://wyoleg.gov/Legislation/2023/HB0099" TargetMode="External"/><Relationship Id="rId402" Type="http://schemas.openxmlformats.org/officeDocument/2006/relationships/hyperlink" Target="https://wyoleg.gov/Legislation/2023/SF0161" TargetMode="External"/><Relationship Id="rId847" Type="http://schemas.openxmlformats.org/officeDocument/2006/relationships/hyperlink" Target="https://wyoleg.gov/Legislation/2023/SF0143" TargetMode="External"/><Relationship Id="rId279" Type="http://schemas.openxmlformats.org/officeDocument/2006/relationships/hyperlink" Target="https://wyoleg.gov/Legislation/2023/HB0152" TargetMode="External"/><Relationship Id="rId486" Type="http://schemas.openxmlformats.org/officeDocument/2006/relationships/hyperlink" Target="https://wyoleg.gov/Legislation/2023/HB0279" TargetMode="External"/><Relationship Id="rId693" Type="http://schemas.openxmlformats.org/officeDocument/2006/relationships/hyperlink" Target="https://wyoleg.gov/Legislation/2023/HB0106" TargetMode="External"/><Relationship Id="rId707" Type="http://schemas.openxmlformats.org/officeDocument/2006/relationships/hyperlink" Target="https://wyoleg.gov/Legislation/2023/SF0098" TargetMode="External"/><Relationship Id="rId914" Type="http://schemas.openxmlformats.org/officeDocument/2006/relationships/hyperlink" Target="https://wyoleg.gov/Legislation/2023/HB0237" TargetMode="External"/><Relationship Id="rId43" Type="http://schemas.openxmlformats.org/officeDocument/2006/relationships/hyperlink" Target="https://wyoleg.gov/Legislation/2023/HB0043" TargetMode="External"/><Relationship Id="rId139" Type="http://schemas.openxmlformats.org/officeDocument/2006/relationships/hyperlink" Target="https://wyoleg.gov/Legislation/2023/HB0069" TargetMode="External"/><Relationship Id="rId346" Type="http://schemas.openxmlformats.org/officeDocument/2006/relationships/hyperlink" Target="https://wyoleg.gov/Legislation/2023/SF0142" TargetMode="External"/><Relationship Id="rId553" Type="http://schemas.openxmlformats.org/officeDocument/2006/relationships/hyperlink" Target="https://wyoleg.gov/Legislation/2023/SF0003" TargetMode="External"/><Relationship Id="rId760" Type="http://schemas.openxmlformats.org/officeDocument/2006/relationships/hyperlink" Target="https://wyoleg.gov/Legislation/2023/SF0118" TargetMode="External"/><Relationship Id="rId192" Type="http://schemas.openxmlformats.org/officeDocument/2006/relationships/hyperlink" Target="https://wyoleg.gov/Legislation/2023/SF0087" TargetMode="External"/><Relationship Id="rId206" Type="http://schemas.openxmlformats.org/officeDocument/2006/relationships/hyperlink" Target="https://wyoleg.gov/Legislation/2023/HB0112" TargetMode="External"/><Relationship Id="rId413" Type="http://schemas.openxmlformats.org/officeDocument/2006/relationships/hyperlink" Target="https://wyoleg.gov/Legislation/2023/HB0229" TargetMode="External"/><Relationship Id="rId858" Type="http://schemas.openxmlformats.org/officeDocument/2006/relationships/hyperlink" Target="https://wyoleg.gov/Legislation/2023/HB0203" TargetMode="External"/><Relationship Id="rId497" Type="http://schemas.openxmlformats.org/officeDocument/2006/relationships/hyperlink" Target="https://wyoleg.gov/Legislation/2023/HB0004" TargetMode="External"/><Relationship Id="rId620" Type="http://schemas.openxmlformats.org/officeDocument/2006/relationships/hyperlink" Target="https://wyoleg.gov/Legislation/2023/HB0061" TargetMode="External"/><Relationship Id="rId718" Type="http://schemas.openxmlformats.org/officeDocument/2006/relationships/hyperlink" Target="https://wyoleg.gov/Legislation/2023/SF0101" TargetMode="External"/><Relationship Id="rId925" Type="http://schemas.openxmlformats.org/officeDocument/2006/relationships/hyperlink" Target="https://wyoleg.gov/Legislation/2023/HB0248" TargetMode="External"/><Relationship Id="rId357" Type="http://schemas.openxmlformats.org/officeDocument/2006/relationships/hyperlink" Target="https://wyoleg.gov/Legislation/2023/SF0146" TargetMode="External"/><Relationship Id="rId54" Type="http://schemas.openxmlformats.org/officeDocument/2006/relationships/hyperlink" Target="https://wyoleg.gov/Legislation/2023/HB0054" TargetMode="External"/><Relationship Id="rId217" Type="http://schemas.openxmlformats.org/officeDocument/2006/relationships/hyperlink" Target="https://wyoleg.gov/Legislation/2023/SJ0003" TargetMode="External"/><Relationship Id="rId564" Type="http://schemas.openxmlformats.org/officeDocument/2006/relationships/hyperlink" Target="https://wyoleg.gov/Legislation/2023/SF0014" TargetMode="External"/><Relationship Id="rId771" Type="http://schemas.openxmlformats.org/officeDocument/2006/relationships/hyperlink" Target="https://wyoleg.gov/Legislation/2023/HB0151" TargetMode="External"/><Relationship Id="rId869" Type="http://schemas.openxmlformats.org/officeDocument/2006/relationships/hyperlink" Target="https://wyoleg.gov/Legislation/2023/HB0214" TargetMode="External"/><Relationship Id="rId424" Type="http://schemas.openxmlformats.org/officeDocument/2006/relationships/hyperlink" Target="https://wyoleg.gov/Legislation/2023/HB0240" TargetMode="External"/><Relationship Id="rId631" Type="http://schemas.openxmlformats.org/officeDocument/2006/relationships/hyperlink" Target="https://wyoleg.gov/Legislation/2023/HB0068" TargetMode="External"/><Relationship Id="rId729" Type="http://schemas.openxmlformats.org/officeDocument/2006/relationships/hyperlink" Target="https://wyoleg.gov/Legislation/2023/HB0125" TargetMode="External"/><Relationship Id="rId270" Type="http://schemas.openxmlformats.org/officeDocument/2006/relationships/hyperlink" Target="https://wyoleg.gov/Legislation/2023/HB0143" TargetMode="External"/><Relationship Id="rId936" Type="http://schemas.openxmlformats.org/officeDocument/2006/relationships/hyperlink" Target="https://wyoleg.gov/Legislation/2023/SF0169" TargetMode="External"/><Relationship Id="rId65" Type="http://schemas.openxmlformats.org/officeDocument/2006/relationships/hyperlink" Target="https://wyoleg.gov/Legislation/2023/SF0008" TargetMode="External"/><Relationship Id="rId130" Type="http://schemas.openxmlformats.org/officeDocument/2006/relationships/hyperlink" Target="https://wyoleg.gov/Legislation/2023/SF0067" TargetMode="External"/><Relationship Id="rId368" Type="http://schemas.openxmlformats.org/officeDocument/2006/relationships/hyperlink" Target="https://wyoleg.gov/Legislation/2023/HB0206" TargetMode="External"/><Relationship Id="rId575" Type="http://schemas.openxmlformats.org/officeDocument/2006/relationships/hyperlink" Target="https://wyoleg.gov/Legislation/2023/SF0025" TargetMode="External"/><Relationship Id="rId782" Type="http://schemas.openxmlformats.org/officeDocument/2006/relationships/hyperlink" Target="https://wyoleg.gov/Legislation/2023/SF0124" TargetMode="External"/><Relationship Id="rId228" Type="http://schemas.openxmlformats.org/officeDocument/2006/relationships/hyperlink" Target="https://wyoleg.gov/Legislation/2023/SF0104" TargetMode="External"/><Relationship Id="rId435" Type="http://schemas.openxmlformats.org/officeDocument/2006/relationships/hyperlink" Target="https://wyoleg.gov/Legislation/2023/HB0251" TargetMode="External"/><Relationship Id="rId642" Type="http://schemas.openxmlformats.org/officeDocument/2006/relationships/hyperlink" Target="https://wyoleg.gov/Legislation/2023/HB0079" TargetMode="External"/><Relationship Id="rId281" Type="http://schemas.openxmlformats.org/officeDocument/2006/relationships/hyperlink" Target="https://wyoleg.gov/Legislation/2023/HB0154" TargetMode="External"/><Relationship Id="rId502" Type="http://schemas.openxmlformats.org/officeDocument/2006/relationships/hyperlink" Target="https://wyoleg.gov/Legislation/2023/HB0009" TargetMode="External"/><Relationship Id="rId947" Type="http://schemas.openxmlformats.org/officeDocument/2006/relationships/hyperlink" Target="https://wyoleg.gov/Legislation/2023/SF0180" TargetMode="External"/><Relationship Id="rId76" Type="http://schemas.openxmlformats.org/officeDocument/2006/relationships/hyperlink" Target="https://wyoleg.gov/Legislation/2023/SF0019" TargetMode="External"/><Relationship Id="rId141" Type="http://schemas.openxmlformats.org/officeDocument/2006/relationships/hyperlink" Target="https://wyoleg.gov/Legislation/2023/HB0071" TargetMode="External"/><Relationship Id="rId379" Type="http://schemas.openxmlformats.org/officeDocument/2006/relationships/hyperlink" Target="https://wyoleg.gov/Legislation/2023/HB0217" TargetMode="External"/><Relationship Id="rId586" Type="http://schemas.openxmlformats.org/officeDocument/2006/relationships/hyperlink" Target="https://wyoleg.gov/Legislation/2023/SF0036" TargetMode="External"/><Relationship Id="rId793" Type="http://schemas.openxmlformats.org/officeDocument/2006/relationships/hyperlink" Target="https://wyoleg.gov/Legislation/2023/HB0166" TargetMode="External"/><Relationship Id="rId807" Type="http://schemas.openxmlformats.org/officeDocument/2006/relationships/hyperlink" Target="https://wyoleg.gov/Legislation/2023/HB0180" TargetMode="External"/><Relationship Id="rId7" Type="http://schemas.openxmlformats.org/officeDocument/2006/relationships/hyperlink" Target="https://wyoleg.gov/Legislation/2023/HB0007" TargetMode="External"/><Relationship Id="rId239" Type="http://schemas.openxmlformats.org/officeDocument/2006/relationships/hyperlink" Target="https://wyoleg.gov/Legislation/2023/SF0108" TargetMode="External"/><Relationship Id="rId446" Type="http://schemas.openxmlformats.org/officeDocument/2006/relationships/hyperlink" Target="https://wyoleg.gov/Legislation/2023/SF0172" TargetMode="External"/><Relationship Id="rId653" Type="http://schemas.openxmlformats.org/officeDocument/2006/relationships/hyperlink" Target="https://wyoleg.gov/Legislation/2023/SF0072" TargetMode="External"/><Relationship Id="rId292" Type="http://schemas.openxmlformats.org/officeDocument/2006/relationships/hyperlink" Target="https://wyoleg.gov/Legislation/2023/HB0158" TargetMode="External"/><Relationship Id="rId306" Type="http://schemas.openxmlformats.org/officeDocument/2006/relationships/hyperlink" Target="https://wyoleg.gov/Legislation/2023/HB0172" TargetMode="External"/><Relationship Id="rId860" Type="http://schemas.openxmlformats.org/officeDocument/2006/relationships/hyperlink" Target="https://wyoleg.gov/Legislation/2023/HB0205" TargetMode="External"/><Relationship Id="rId958" Type="http://schemas.openxmlformats.org/officeDocument/2006/relationships/hyperlink" Target="https://wyoleg.gov/Legislation/2023/HB0259" TargetMode="External"/><Relationship Id="rId87" Type="http://schemas.openxmlformats.org/officeDocument/2006/relationships/hyperlink" Target="https://wyoleg.gov/Legislation/2023/SF0030" TargetMode="External"/><Relationship Id="rId513" Type="http://schemas.openxmlformats.org/officeDocument/2006/relationships/hyperlink" Target="https://wyoleg.gov/Legislation/2023/HB0020" TargetMode="External"/><Relationship Id="rId597" Type="http://schemas.openxmlformats.org/officeDocument/2006/relationships/hyperlink" Target="https://wyoleg.gov/Legislation/2023/SF0047" TargetMode="External"/><Relationship Id="rId720" Type="http://schemas.openxmlformats.org/officeDocument/2006/relationships/hyperlink" Target="https://wyoleg.gov/Legislation/2023/SF0103" TargetMode="External"/><Relationship Id="rId818" Type="http://schemas.openxmlformats.org/officeDocument/2006/relationships/hyperlink" Target="https://wyoleg.gov/Legislation/2023/HB0191" TargetMode="External"/><Relationship Id="rId152" Type="http://schemas.openxmlformats.org/officeDocument/2006/relationships/hyperlink" Target="https://wyoleg.gov/Legislation/2023/HB0082" TargetMode="External"/><Relationship Id="rId457" Type="http://schemas.openxmlformats.org/officeDocument/2006/relationships/hyperlink" Target="https://wyoleg.gov/Legislation/2023/SJ0013" TargetMode="External"/><Relationship Id="rId664" Type="http://schemas.openxmlformats.org/officeDocument/2006/relationships/hyperlink" Target="https://wyoleg.gov/Legislation/2023/HB0089" TargetMode="External"/><Relationship Id="rId871" Type="http://schemas.openxmlformats.org/officeDocument/2006/relationships/hyperlink" Target="https://wyoleg.gov/Legislation/2023/HB0216" TargetMode="External"/><Relationship Id="rId969" Type="http://schemas.openxmlformats.org/officeDocument/2006/relationships/hyperlink" Target="https://wyoleg.gov/Legislation/2023/HB0269" TargetMode="External"/><Relationship Id="rId14" Type="http://schemas.openxmlformats.org/officeDocument/2006/relationships/hyperlink" Target="https://wyoleg.gov/Legislation/2023/HB0014" TargetMode="External"/><Relationship Id="rId317" Type="http://schemas.openxmlformats.org/officeDocument/2006/relationships/hyperlink" Target="https://wyoleg.gov/Legislation/2023/HB0183" TargetMode="External"/><Relationship Id="rId524" Type="http://schemas.openxmlformats.org/officeDocument/2006/relationships/hyperlink" Target="https://wyoleg.gov/Legislation/2023/HB0031" TargetMode="External"/><Relationship Id="rId731" Type="http://schemas.openxmlformats.org/officeDocument/2006/relationships/hyperlink" Target="https://wyoleg.gov/Legislation/2023/HB0127" TargetMode="External"/><Relationship Id="rId98" Type="http://schemas.openxmlformats.org/officeDocument/2006/relationships/hyperlink" Target="https://wyoleg.gov/Legislation/2023/SF0041" TargetMode="External"/><Relationship Id="rId163" Type="http://schemas.openxmlformats.org/officeDocument/2006/relationships/hyperlink" Target="https://wyoleg.gov/Legislation/2023/SF0075" TargetMode="External"/><Relationship Id="rId370" Type="http://schemas.openxmlformats.org/officeDocument/2006/relationships/hyperlink" Target="https://wyoleg.gov/Legislation/2023/HB0208" TargetMode="External"/><Relationship Id="rId829" Type="http://schemas.openxmlformats.org/officeDocument/2006/relationships/hyperlink" Target="https://wyoleg.gov/Legislation/2023/SF0132" TargetMode="External"/><Relationship Id="rId230" Type="http://schemas.openxmlformats.org/officeDocument/2006/relationships/hyperlink" Target="https://wyoleg.gov/Legislation/2023/SF0106" TargetMode="External"/><Relationship Id="rId468" Type="http://schemas.openxmlformats.org/officeDocument/2006/relationships/hyperlink" Target="https://wyoleg.gov/Legislation/2023/HB0262" TargetMode="External"/><Relationship Id="rId675" Type="http://schemas.openxmlformats.org/officeDocument/2006/relationships/hyperlink" Target="https://wyoleg.gov/Legislation/2023/HB0100" TargetMode="External"/><Relationship Id="rId882" Type="http://schemas.openxmlformats.org/officeDocument/2006/relationships/hyperlink" Target="https://wyoleg.gov/Legislation/2023/SF0153" TargetMode="External"/><Relationship Id="rId25" Type="http://schemas.openxmlformats.org/officeDocument/2006/relationships/hyperlink" Target="https://wyoleg.gov/Legislation/2023/HB0025" TargetMode="External"/><Relationship Id="rId328" Type="http://schemas.openxmlformats.org/officeDocument/2006/relationships/hyperlink" Target="https://wyoleg.gov/Legislation/2023/HJ0004" TargetMode="External"/><Relationship Id="rId535" Type="http://schemas.openxmlformats.org/officeDocument/2006/relationships/hyperlink" Target="https://wyoleg.gov/Legislation/2023/HB0042" TargetMode="External"/><Relationship Id="rId742" Type="http://schemas.openxmlformats.org/officeDocument/2006/relationships/hyperlink" Target="https://wyoleg.gov/Legislation/2023/HB0131" TargetMode="External"/><Relationship Id="rId174" Type="http://schemas.openxmlformats.org/officeDocument/2006/relationships/hyperlink" Target="https://wyoleg.gov/Legislation/2023/HB0092" TargetMode="External"/><Relationship Id="rId381" Type="http://schemas.openxmlformats.org/officeDocument/2006/relationships/hyperlink" Target="https://wyoleg.gov/Legislation/2023/HB0219" TargetMode="External"/><Relationship Id="rId602" Type="http://schemas.openxmlformats.org/officeDocument/2006/relationships/hyperlink" Target="https://wyoleg.gov/Legislation/2023/SF0052" TargetMode="External"/><Relationship Id="rId241" Type="http://schemas.openxmlformats.org/officeDocument/2006/relationships/hyperlink" Target="https://wyoleg.gov/Legislation/2023/SF0110" TargetMode="External"/><Relationship Id="rId479" Type="http://schemas.openxmlformats.org/officeDocument/2006/relationships/hyperlink" Target="https://wyoleg.gov/Legislation/2023/HB0272" TargetMode="External"/><Relationship Id="rId686" Type="http://schemas.openxmlformats.org/officeDocument/2006/relationships/hyperlink" Target="https://wyoleg.gov/Legislation/2023/SF0088" TargetMode="External"/><Relationship Id="rId893" Type="http://schemas.openxmlformats.org/officeDocument/2006/relationships/hyperlink" Target="https://wyoleg.gov/Legislation/2023/SF0159" TargetMode="External"/><Relationship Id="rId907" Type="http://schemas.openxmlformats.org/officeDocument/2006/relationships/hyperlink" Target="https://wyoleg.gov/Legislation/2023/HB0230" TargetMode="External"/><Relationship Id="rId36" Type="http://schemas.openxmlformats.org/officeDocument/2006/relationships/hyperlink" Target="https://wyoleg.gov/Legislation/2023/HB0036" TargetMode="External"/><Relationship Id="rId339" Type="http://schemas.openxmlformats.org/officeDocument/2006/relationships/hyperlink" Target="https://wyoleg.gov/Legislation/2023/SF0135" TargetMode="External"/><Relationship Id="rId546" Type="http://schemas.openxmlformats.org/officeDocument/2006/relationships/hyperlink" Target="https://wyoleg.gov/Legislation/2023/HB0053" TargetMode="External"/><Relationship Id="rId753" Type="http://schemas.openxmlformats.org/officeDocument/2006/relationships/hyperlink" Target="https://wyoleg.gov/Legislation/2023/SJ0006" TargetMode="External"/><Relationship Id="rId101" Type="http://schemas.openxmlformats.org/officeDocument/2006/relationships/hyperlink" Target="https://wyoleg.gov/Legislation/2023/SF0044" TargetMode="External"/><Relationship Id="rId185" Type="http://schemas.openxmlformats.org/officeDocument/2006/relationships/hyperlink" Target="https://wyoleg.gov/Legislation/2023/SF0083" TargetMode="External"/><Relationship Id="rId406" Type="http://schemas.openxmlformats.org/officeDocument/2006/relationships/hyperlink" Target="https://wyoleg.gov/Legislation/2023/SF0165" TargetMode="External"/><Relationship Id="rId960" Type="http://schemas.openxmlformats.org/officeDocument/2006/relationships/hyperlink" Target="https://wyoleg.gov/Legislation/2023/HB0261" TargetMode="External"/><Relationship Id="rId392" Type="http://schemas.openxmlformats.org/officeDocument/2006/relationships/hyperlink" Target="https://wyoleg.gov/Legislation/2023/SF0156" TargetMode="External"/><Relationship Id="rId613" Type="http://schemas.openxmlformats.org/officeDocument/2006/relationships/hyperlink" Target="https://wyoleg.gov/Legislation/2023/SF0063" TargetMode="External"/><Relationship Id="rId697" Type="http://schemas.openxmlformats.org/officeDocument/2006/relationships/hyperlink" Target="https://wyoleg.gov/Legislation/2023/HB0110" TargetMode="External"/><Relationship Id="rId820" Type="http://schemas.openxmlformats.org/officeDocument/2006/relationships/hyperlink" Target="https://wyoleg.gov/Legislation/2023/HB0193" TargetMode="External"/><Relationship Id="rId918" Type="http://schemas.openxmlformats.org/officeDocument/2006/relationships/hyperlink" Target="https://wyoleg.gov/Legislation/2023/HB0241" TargetMode="External"/><Relationship Id="rId252" Type="http://schemas.openxmlformats.org/officeDocument/2006/relationships/hyperlink" Target="https://wyoleg.gov/Legislation/2023/HB0134" TargetMode="External"/><Relationship Id="rId47" Type="http://schemas.openxmlformats.org/officeDocument/2006/relationships/hyperlink" Target="https://wyoleg.gov/Legislation/2023/HB0047" TargetMode="External"/><Relationship Id="rId112" Type="http://schemas.openxmlformats.org/officeDocument/2006/relationships/hyperlink" Target="https://wyoleg.gov/Legislation/2023/SF0055" TargetMode="External"/><Relationship Id="rId557" Type="http://schemas.openxmlformats.org/officeDocument/2006/relationships/hyperlink" Target="https://wyoleg.gov/Legislation/2023/SF0007" TargetMode="External"/><Relationship Id="rId764" Type="http://schemas.openxmlformats.org/officeDocument/2006/relationships/hyperlink" Target="https://wyoleg.gov/Legislation/2023/HB0144" TargetMode="External"/><Relationship Id="rId971" Type="http://schemas.openxmlformats.org/officeDocument/2006/relationships/hyperlink" Target="https://wyoleg.gov/Legislation/2023/HB0271" TargetMode="External"/><Relationship Id="rId196" Type="http://schemas.openxmlformats.org/officeDocument/2006/relationships/hyperlink" Target="https://wyoleg.gov/Legislation/2023/SF0091" TargetMode="External"/><Relationship Id="rId417" Type="http://schemas.openxmlformats.org/officeDocument/2006/relationships/hyperlink" Target="https://wyoleg.gov/Legislation/2023/HB0233" TargetMode="External"/><Relationship Id="rId624" Type="http://schemas.openxmlformats.org/officeDocument/2006/relationships/hyperlink" Target="https://wyoleg.gov/Legislation/2023/SF0068" TargetMode="External"/><Relationship Id="rId831" Type="http://schemas.openxmlformats.org/officeDocument/2006/relationships/hyperlink" Target="https://wyoleg.gov/Legislation/2023/SF0134" TargetMode="External"/><Relationship Id="rId263" Type="http://schemas.openxmlformats.org/officeDocument/2006/relationships/hyperlink" Target="https://wyoleg.gov/Legislation/2023/HB0137" TargetMode="External"/><Relationship Id="rId470" Type="http://schemas.openxmlformats.org/officeDocument/2006/relationships/hyperlink" Target="https://wyoleg.gov/Legislation/2023/SF0183" TargetMode="External"/><Relationship Id="rId929" Type="http://schemas.openxmlformats.org/officeDocument/2006/relationships/hyperlink" Target="https://wyoleg.gov/Legislation/2023/HB0252" TargetMode="External"/><Relationship Id="rId58" Type="http://schemas.openxmlformats.org/officeDocument/2006/relationships/hyperlink" Target="https://wyoleg.gov/Legislation/2023/HB0058" TargetMode="External"/><Relationship Id="rId123" Type="http://schemas.openxmlformats.org/officeDocument/2006/relationships/hyperlink" Target="https://wyoleg.gov/Legislation/2023/SJ0001" TargetMode="External"/><Relationship Id="rId330" Type="http://schemas.openxmlformats.org/officeDocument/2006/relationships/hyperlink" Target="https://wyoleg.gov/Legislation/2023/SF0126" TargetMode="External"/><Relationship Id="rId568" Type="http://schemas.openxmlformats.org/officeDocument/2006/relationships/hyperlink" Target="https://wyoleg.gov/Legislation/2023/SF0018" TargetMode="External"/><Relationship Id="rId775" Type="http://schemas.openxmlformats.org/officeDocument/2006/relationships/hyperlink" Target="https://wyoleg.gov/Legislation/2023/HB0155" TargetMode="External"/><Relationship Id="rId982" Type="http://schemas.openxmlformats.org/officeDocument/2006/relationships/hyperlink" Target="https://wyoleg.gov/Legislation/2023/HB0282" TargetMode="External"/><Relationship Id="rId428" Type="http://schemas.openxmlformats.org/officeDocument/2006/relationships/hyperlink" Target="https://wyoleg.gov/Legislation/2023/HB0244" TargetMode="External"/><Relationship Id="rId635" Type="http://schemas.openxmlformats.org/officeDocument/2006/relationships/hyperlink" Target="https://wyoleg.gov/Legislation/2023/HB0072" TargetMode="External"/><Relationship Id="rId842" Type="http://schemas.openxmlformats.org/officeDocument/2006/relationships/hyperlink" Target="https://wyoleg.gov/Legislation/2023/SJ0010" TargetMode="External"/><Relationship Id="rId274" Type="http://schemas.openxmlformats.org/officeDocument/2006/relationships/hyperlink" Target="https://wyoleg.gov/Legislation/2023/HB0147" TargetMode="External"/><Relationship Id="rId481" Type="http://schemas.openxmlformats.org/officeDocument/2006/relationships/hyperlink" Target="https://wyoleg.gov/Legislation/2023/HB0274" TargetMode="External"/><Relationship Id="rId702" Type="http://schemas.openxmlformats.org/officeDocument/2006/relationships/hyperlink" Target="https://wyoleg.gov/Legislation/2023/SF0093" TargetMode="External"/><Relationship Id="rId69" Type="http://schemas.openxmlformats.org/officeDocument/2006/relationships/hyperlink" Target="https://wyoleg.gov/Legislation/2023/SF0012" TargetMode="External"/><Relationship Id="rId134" Type="http://schemas.openxmlformats.org/officeDocument/2006/relationships/hyperlink" Target="https://wyoleg.gov/Legislation/2023/HB0064" TargetMode="External"/><Relationship Id="rId579" Type="http://schemas.openxmlformats.org/officeDocument/2006/relationships/hyperlink" Target="https://wyoleg.gov/Legislation/2023/SF0029" TargetMode="External"/><Relationship Id="rId786" Type="http://schemas.openxmlformats.org/officeDocument/2006/relationships/hyperlink" Target="https://wyoleg.gov/Legislation/2023/HB0159" TargetMode="External"/><Relationship Id="rId341" Type="http://schemas.openxmlformats.org/officeDocument/2006/relationships/hyperlink" Target="https://wyoleg.gov/Legislation/2023/SF0137" TargetMode="External"/><Relationship Id="rId439" Type="http://schemas.openxmlformats.org/officeDocument/2006/relationships/hyperlink" Target="https://wyoleg.gov/Legislation/2023/HJ0008" TargetMode="External"/><Relationship Id="rId646" Type="http://schemas.openxmlformats.org/officeDocument/2006/relationships/hyperlink" Target="https://wyoleg.gov/Legislation/2023/HB0083" TargetMode="External"/><Relationship Id="rId201" Type="http://schemas.openxmlformats.org/officeDocument/2006/relationships/hyperlink" Target="https://wyoleg.gov/Legislation/2023/HB0107" TargetMode="External"/><Relationship Id="rId285" Type="http://schemas.openxmlformats.org/officeDocument/2006/relationships/hyperlink" Target="https://wyoleg.gov/Legislation/2023/SF0120" TargetMode="External"/><Relationship Id="rId506" Type="http://schemas.openxmlformats.org/officeDocument/2006/relationships/hyperlink" Target="https://wyoleg.gov/Legislation/2023/HB0013" TargetMode="External"/><Relationship Id="rId853" Type="http://schemas.openxmlformats.org/officeDocument/2006/relationships/hyperlink" Target="https://wyoleg.gov/Legislation/2023/HB0198" TargetMode="External"/><Relationship Id="rId492" Type="http://schemas.openxmlformats.org/officeDocument/2006/relationships/hyperlink" Target="https://wyoleg.gov/Legislation/2023/HB0285" TargetMode="External"/><Relationship Id="rId713" Type="http://schemas.openxmlformats.org/officeDocument/2006/relationships/hyperlink" Target="https://wyoleg.gov/Legislation/2023/HB0116" TargetMode="External"/><Relationship Id="rId797" Type="http://schemas.openxmlformats.org/officeDocument/2006/relationships/hyperlink" Target="https://wyoleg.gov/Legislation/2023/HB0170" TargetMode="External"/><Relationship Id="rId920" Type="http://schemas.openxmlformats.org/officeDocument/2006/relationships/hyperlink" Target="https://wyoleg.gov/Legislation/2023/HB0243" TargetMode="External"/><Relationship Id="rId145" Type="http://schemas.openxmlformats.org/officeDocument/2006/relationships/hyperlink" Target="https://wyoleg.gov/Legislation/2023/HB0075" TargetMode="External"/><Relationship Id="rId352" Type="http://schemas.openxmlformats.org/officeDocument/2006/relationships/hyperlink" Target="https://wyoleg.gov/Legislation/2023/HB0194" TargetMode="External"/><Relationship Id="rId212" Type="http://schemas.openxmlformats.org/officeDocument/2006/relationships/hyperlink" Target="https://wyoleg.gov/Legislation/2023/SF0096" TargetMode="External"/><Relationship Id="rId657" Type="http://schemas.openxmlformats.org/officeDocument/2006/relationships/hyperlink" Target="https://wyoleg.gov/Legislation/2023/SF0076" TargetMode="External"/><Relationship Id="rId864" Type="http://schemas.openxmlformats.org/officeDocument/2006/relationships/hyperlink" Target="https://wyoleg.gov/Legislation/2023/HB0209" TargetMode="External"/><Relationship Id="rId296" Type="http://schemas.openxmlformats.org/officeDocument/2006/relationships/hyperlink" Target="https://wyoleg.gov/Legislation/2023/HB0162" TargetMode="External"/><Relationship Id="rId517" Type="http://schemas.openxmlformats.org/officeDocument/2006/relationships/hyperlink" Target="https://wyoleg.gov/Legislation/2023/HB0024" TargetMode="External"/><Relationship Id="rId724" Type="http://schemas.openxmlformats.org/officeDocument/2006/relationships/hyperlink" Target="https://wyoleg.gov/Legislation/2023/SF0107" TargetMode="External"/><Relationship Id="rId931" Type="http://schemas.openxmlformats.org/officeDocument/2006/relationships/hyperlink" Target="https://wyoleg.gov/Legislation/2023/HJ0007" TargetMode="External"/><Relationship Id="rId60" Type="http://schemas.openxmlformats.org/officeDocument/2006/relationships/hyperlink" Target="https://wyoleg.gov/Legislation/2023/SF0003" TargetMode="External"/><Relationship Id="rId156" Type="http://schemas.openxmlformats.org/officeDocument/2006/relationships/hyperlink" Target="https://wyoleg.gov/Legislation/2023/HB0086" TargetMode="External"/><Relationship Id="rId363" Type="http://schemas.openxmlformats.org/officeDocument/2006/relationships/hyperlink" Target="https://wyoleg.gov/Legislation/2023/HB0201" TargetMode="External"/><Relationship Id="rId570" Type="http://schemas.openxmlformats.org/officeDocument/2006/relationships/hyperlink" Target="https://wyoleg.gov/Legislation/2023/SF0020" TargetMode="External"/><Relationship Id="rId223" Type="http://schemas.openxmlformats.org/officeDocument/2006/relationships/hyperlink" Target="https://wyoleg.gov/Legislation/2023/HB0119" TargetMode="External"/><Relationship Id="rId430" Type="http://schemas.openxmlformats.org/officeDocument/2006/relationships/hyperlink" Target="https://wyoleg.gov/Legislation/2023/HB0246" TargetMode="External"/><Relationship Id="rId668" Type="http://schemas.openxmlformats.org/officeDocument/2006/relationships/hyperlink" Target="https://wyoleg.gov/Legislation/2023/HB0093" TargetMode="External"/><Relationship Id="rId875" Type="http://schemas.openxmlformats.org/officeDocument/2006/relationships/hyperlink" Target="https://wyoleg.gov/Legislation/2023/HB0220" TargetMode="External"/><Relationship Id="rId18" Type="http://schemas.openxmlformats.org/officeDocument/2006/relationships/hyperlink" Target="https://wyoleg.gov/Legislation/2023/HB0018" TargetMode="External"/><Relationship Id="rId528" Type="http://schemas.openxmlformats.org/officeDocument/2006/relationships/hyperlink" Target="https://wyoleg.gov/Legislation/2023/HB0035" TargetMode="External"/><Relationship Id="rId735" Type="http://schemas.openxmlformats.org/officeDocument/2006/relationships/hyperlink" Target="https://wyoleg.gov/Legislation/2023/SF0111" TargetMode="External"/><Relationship Id="rId942" Type="http://schemas.openxmlformats.org/officeDocument/2006/relationships/hyperlink" Target="https://wyoleg.gov/Legislation/2023/SF0175" TargetMode="External"/><Relationship Id="rId167" Type="http://schemas.openxmlformats.org/officeDocument/2006/relationships/hyperlink" Target="https://wyoleg.gov/Legislation/2023/HB0088" TargetMode="External"/><Relationship Id="rId374" Type="http://schemas.openxmlformats.org/officeDocument/2006/relationships/hyperlink" Target="https://wyoleg.gov/Legislation/2023/HB0212" TargetMode="External"/><Relationship Id="rId581" Type="http://schemas.openxmlformats.org/officeDocument/2006/relationships/hyperlink" Target="https://wyoleg.gov/Legislation/2023/SF0031" TargetMode="External"/><Relationship Id="rId71" Type="http://schemas.openxmlformats.org/officeDocument/2006/relationships/hyperlink" Target="https://wyoleg.gov/Legislation/2023/SF0014" TargetMode="External"/><Relationship Id="rId234" Type="http://schemas.openxmlformats.org/officeDocument/2006/relationships/hyperlink" Target="https://wyoleg.gov/Legislation/2023/HB0123" TargetMode="External"/><Relationship Id="rId679" Type="http://schemas.openxmlformats.org/officeDocument/2006/relationships/hyperlink" Target="https://wyoleg.gov/Legislation/2023/SF0084" TargetMode="External"/><Relationship Id="rId802" Type="http://schemas.openxmlformats.org/officeDocument/2006/relationships/hyperlink" Target="https://wyoleg.gov/Legislation/2023/HB0175" TargetMode="External"/><Relationship Id="rId886" Type="http://schemas.openxmlformats.org/officeDocument/2006/relationships/hyperlink" Target="https://wyoleg.gov/Legislation/2023/HB0001" TargetMode="External"/><Relationship Id="rId2" Type="http://schemas.openxmlformats.org/officeDocument/2006/relationships/pivotTable" Target="../pivotTables/pivotTable2.xml"/><Relationship Id="rId29" Type="http://schemas.openxmlformats.org/officeDocument/2006/relationships/hyperlink" Target="https://wyoleg.gov/Legislation/2023/HB0029" TargetMode="External"/><Relationship Id="rId441" Type="http://schemas.openxmlformats.org/officeDocument/2006/relationships/hyperlink" Target="https://wyoleg.gov/Legislation/2023/SF0167" TargetMode="External"/><Relationship Id="rId539" Type="http://schemas.openxmlformats.org/officeDocument/2006/relationships/hyperlink" Target="https://wyoleg.gov/Legislation/2023/HB0046" TargetMode="External"/><Relationship Id="rId746" Type="http://schemas.openxmlformats.org/officeDocument/2006/relationships/hyperlink" Target="https://wyoleg.gov/Legislation/2023/HB0135" TargetMode="External"/><Relationship Id="rId178" Type="http://schemas.openxmlformats.org/officeDocument/2006/relationships/hyperlink" Target="https://wyoleg.gov/Legislation/2023/HB0096" TargetMode="External"/><Relationship Id="rId301" Type="http://schemas.openxmlformats.org/officeDocument/2006/relationships/hyperlink" Target="https://wyoleg.gov/Legislation/2023/HB0167" TargetMode="External"/><Relationship Id="rId953" Type="http://schemas.openxmlformats.org/officeDocument/2006/relationships/hyperlink" Target="https://wyoleg.gov/Legislation/2023/HB0254" TargetMode="External"/><Relationship Id="rId82" Type="http://schemas.openxmlformats.org/officeDocument/2006/relationships/hyperlink" Target="https://wyoleg.gov/Legislation/2023/SF0025" TargetMode="External"/><Relationship Id="rId385" Type="http://schemas.openxmlformats.org/officeDocument/2006/relationships/hyperlink" Target="https://wyoleg.gov/Legislation/2023/SF0149" TargetMode="External"/><Relationship Id="rId592" Type="http://schemas.openxmlformats.org/officeDocument/2006/relationships/hyperlink" Target="https://wyoleg.gov/Legislation/2023/SF0042" TargetMode="External"/><Relationship Id="rId606" Type="http://schemas.openxmlformats.org/officeDocument/2006/relationships/hyperlink" Target="https://wyoleg.gov/Legislation/2023/SF0056" TargetMode="External"/><Relationship Id="rId813" Type="http://schemas.openxmlformats.org/officeDocument/2006/relationships/hyperlink" Target="https://wyoleg.gov/Legislation/2023/HB0186" TargetMode="External"/><Relationship Id="rId245" Type="http://schemas.openxmlformats.org/officeDocument/2006/relationships/hyperlink" Target="https://wyoleg.gov/Legislation/2023/HJ0003" TargetMode="External"/><Relationship Id="rId452" Type="http://schemas.openxmlformats.org/officeDocument/2006/relationships/hyperlink" Target="https://wyoleg.gov/Legislation/2023/SF0178" TargetMode="External"/><Relationship Id="rId897" Type="http://schemas.openxmlformats.org/officeDocument/2006/relationships/hyperlink" Target="https://wyoleg.gov/Legislation/2023/SF0163" TargetMode="External"/><Relationship Id="rId105" Type="http://schemas.openxmlformats.org/officeDocument/2006/relationships/hyperlink" Target="https://wyoleg.gov/Legislation/2023/SF0048" TargetMode="External"/><Relationship Id="rId312" Type="http://schemas.openxmlformats.org/officeDocument/2006/relationships/hyperlink" Target="https://wyoleg.gov/Legislation/2023/HB0178" TargetMode="External"/><Relationship Id="rId757" Type="http://schemas.openxmlformats.org/officeDocument/2006/relationships/hyperlink" Target="https://wyoleg.gov/Legislation/2023/HB0138" TargetMode="External"/><Relationship Id="rId964" Type="http://schemas.openxmlformats.org/officeDocument/2006/relationships/hyperlink" Target="https://wyoleg.gov/Legislation/2023/HB0264" TargetMode="External"/><Relationship Id="rId93" Type="http://schemas.openxmlformats.org/officeDocument/2006/relationships/hyperlink" Target="https://wyoleg.gov/Legislation/2023/SF0036" TargetMode="External"/><Relationship Id="rId189" Type="http://schemas.openxmlformats.org/officeDocument/2006/relationships/hyperlink" Target="https://wyoleg.gov/Legislation/2023/SJ0002" TargetMode="External"/><Relationship Id="rId396" Type="http://schemas.openxmlformats.org/officeDocument/2006/relationships/hyperlink" Target="https://wyoleg.gov/Legislation/2023/SF0158" TargetMode="External"/><Relationship Id="rId617" Type="http://schemas.openxmlformats.org/officeDocument/2006/relationships/hyperlink" Target="https://wyoleg.gov/Legislation/2023/HB0002" TargetMode="External"/><Relationship Id="rId824" Type="http://schemas.openxmlformats.org/officeDocument/2006/relationships/hyperlink" Target="https://wyoleg.gov/Legislation/2023/SF0127" TargetMode="External"/><Relationship Id="rId256" Type="http://schemas.openxmlformats.org/officeDocument/2006/relationships/hyperlink" Target="https://wyoleg.gov/Legislation/2023/SF0114" TargetMode="External"/><Relationship Id="rId463" Type="http://schemas.openxmlformats.org/officeDocument/2006/relationships/hyperlink" Target="https://wyoleg.gov/Legislation/2023/HB0257" TargetMode="External"/><Relationship Id="rId670" Type="http://schemas.openxmlformats.org/officeDocument/2006/relationships/hyperlink" Target="https://wyoleg.gov/Legislation/2023/HB0095" TargetMode="External"/><Relationship Id="rId116" Type="http://schemas.openxmlformats.org/officeDocument/2006/relationships/hyperlink" Target="https://wyoleg.gov/Legislation/2023/SF0059" TargetMode="External"/><Relationship Id="rId323" Type="http://schemas.openxmlformats.org/officeDocument/2006/relationships/hyperlink" Target="https://wyoleg.gov/Legislation/2023/HB0189" TargetMode="External"/><Relationship Id="rId530" Type="http://schemas.openxmlformats.org/officeDocument/2006/relationships/hyperlink" Target="https://wyoleg.gov/Legislation/2023/HB0037" TargetMode="External"/><Relationship Id="rId768" Type="http://schemas.openxmlformats.org/officeDocument/2006/relationships/hyperlink" Target="https://wyoleg.gov/Legislation/2023/HB0148" TargetMode="External"/><Relationship Id="rId975" Type="http://schemas.openxmlformats.org/officeDocument/2006/relationships/hyperlink" Target="https://wyoleg.gov/Legislation/2023/HB0275" TargetMode="External"/><Relationship Id="rId20" Type="http://schemas.openxmlformats.org/officeDocument/2006/relationships/hyperlink" Target="https://wyoleg.gov/Legislation/2023/HB0020" TargetMode="External"/><Relationship Id="rId628" Type="http://schemas.openxmlformats.org/officeDocument/2006/relationships/hyperlink" Target="https://wyoleg.gov/Legislation/2023/HB0065" TargetMode="External"/><Relationship Id="rId835" Type="http://schemas.openxmlformats.org/officeDocument/2006/relationships/hyperlink" Target="https://wyoleg.gov/Legislation/2023/SF0138" TargetMode="External"/><Relationship Id="rId267" Type="http://schemas.openxmlformats.org/officeDocument/2006/relationships/hyperlink" Target="https://wyoleg.gov/Legislation/2023/SF0118" TargetMode="External"/><Relationship Id="rId474" Type="http://schemas.openxmlformats.org/officeDocument/2006/relationships/hyperlink" Target="https://wyoleg.gov/Legislation/2023/HB0267" TargetMode="External"/><Relationship Id="rId127" Type="http://schemas.openxmlformats.org/officeDocument/2006/relationships/hyperlink" Target="https://wyoleg.gov/Legislation/2023/HB0061" TargetMode="External"/><Relationship Id="rId681" Type="http://schemas.openxmlformats.org/officeDocument/2006/relationships/hyperlink" Target="https://wyoleg.gov/Legislation/2023/HB0102" TargetMode="External"/><Relationship Id="rId779" Type="http://schemas.openxmlformats.org/officeDocument/2006/relationships/hyperlink" Target="https://wyoleg.gov/Legislation/2023/SF0121" TargetMode="External"/><Relationship Id="rId902" Type="http://schemas.openxmlformats.org/officeDocument/2006/relationships/hyperlink" Target="https://wyoleg.gov/Legislation/2023/HB0225" TargetMode="External"/><Relationship Id="rId986" Type="http://schemas.openxmlformats.org/officeDocument/2006/relationships/hyperlink" Target="https://wyoleg.gov/Legislation/2023/HB0286" TargetMode="External"/><Relationship Id="rId31" Type="http://schemas.openxmlformats.org/officeDocument/2006/relationships/hyperlink" Target="https://wyoleg.gov/Legislation/2023/HB0031" TargetMode="External"/><Relationship Id="rId334" Type="http://schemas.openxmlformats.org/officeDocument/2006/relationships/hyperlink" Target="https://wyoleg.gov/Legislation/2023/SF0130" TargetMode="External"/><Relationship Id="rId541" Type="http://schemas.openxmlformats.org/officeDocument/2006/relationships/hyperlink" Target="https://wyoleg.gov/Legislation/2023/HB0048" TargetMode="External"/><Relationship Id="rId639" Type="http://schemas.openxmlformats.org/officeDocument/2006/relationships/hyperlink" Target="https://wyoleg.gov/Legislation/2023/HB0076" TargetMode="External"/><Relationship Id="rId180" Type="http://schemas.openxmlformats.org/officeDocument/2006/relationships/hyperlink" Target="https://wyoleg.gov/Legislation/2023/HB0098" TargetMode="External"/><Relationship Id="rId278" Type="http://schemas.openxmlformats.org/officeDocument/2006/relationships/hyperlink" Target="https://wyoleg.gov/Legislation/2023/HB0151" TargetMode="External"/><Relationship Id="rId401" Type="http://schemas.openxmlformats.org/officeDocument/2006/relationships/hyperlink" Target="https://wyoleg.gov/Legislation/2023/SF0160" TargetMode="External"/><Relationship Id="rId846" Type="http://schemas.openxmlformats.org/officeDocument/2006/relationships/hyperlink" Target="https://wyoleg.gov/Legislation/2023/HB0195" TargetMode="External"/><Relationship Id="rId485" Type="http://schemas.openxmlformats.org/officeDocument/2006/relationships/hyperlink" Target="https://wyoleg.gov/Legislation/2023/HB0278" TargetMode="External"/><Relationship Id="rId692" Type="http://schemas.openxmlformats.org/officeDocument/2006/relationships/hyperlink" Target="https://wyoleg.gov/Legislation/2023/HB0105" TargetMode="External"/><Relationship Id="rId706" Type="http://schemas.openxmlformats.org/officeDocument/2006/relationships/hyperlink" Target="https://wyoleg.gov/Legislation/2023/SF0097" TargetMode="External"/><Relationship Id="rId913" Type="http://schemas.openxmlformats.org/officeDocument/2006/relationships/hyperlink" Target="https://wyoleg.gov/Legislation/2023/HB0236" TargetMode="External"/><Relationship Id="rId42" Type="http://schemas.openxmlformats.org/officeDocument/2006/relationships/hyperlink" Target="https://wyoleg.gov/Legislation/2023/HB0042" TargetMode="External"/><Relationship Id="rId138" Type="http://schemas.openxmlformats.org/officeDocument/2006/relationships/hyperlink" Target="https://wyoleg.gov/Legislation/2023/HB0068" TargetMode="External"/><Relationship Id="rId345" Type="http://schemas.openxmlformats.org/officeDocument/2006/relationships/hyperlink" Target="https://wyoleg.gov/Legislation/2023/SF0141" TargetMode="External"/><Relationship Id="rId552" Type="http://schemas.openxmlformats.org/officeDocument/2006/relationships/hyperlink" Target="https://wyoleg.gov/Legislation/2023/SF0002" TargetMode="External"/><Relationship Id="rId191" Type="http://schemas.openxmlformats.org/officeDocument/2006/relationships/hyperlink" Target="https://wyoleg.gov/Legislation/2023/SF0086" TargetMode="External"/><Relationship Id="rId205" Type="http://schemas.openxmlformats.org/officeDocument/2006/relationships/hyperlink" Target="https://wyoleg.gov/Legislation/2023/HB0111" TargetMode="External"/><Relationship Id="rId412" Type="http://schemas.openxmlformats.org/officeDocument/2006/relationships/hyperlink" Target="https://wyoleg.gov/Legislation/2023/HB0228" TargetMode="External"/><Relationship Id="rId857" Type="http://schemas.openxmlformats.org/officeDocument/2006/relationships/hyperlink" Target="https://wyoleg.gov/Legislation/2023/HB0202" TargetMode="External"/><Relationship Id="rId289" Type="http://schemas.openxmlformats.org/officeDocument/2006/relationships/hyperlink" Target="https://wyoleg.gov/Legislation/2023/SF0124" TargetMode="External"/><Relationship Id="rId496" Type="http://schemas.openxmlformats.org/officeDocument/2006/relationships/hyperlink" Target="https://wyoleg.gov/Legislation/2023/HB0003" TargetMode="External"/><Relationship Id="rId717" Type="http://schemas.openxmlformats.org/officeDocument/2006/relationships/hyperlink" Target="https://wyoleg.gov/Legislation/2023/HB0120" TargetMode="External"/><Relationship Id="rId924" Type="http://schemas.openxmlformats.org/officeDocument/2006/relationships/hyperlink" Target="https://wyoleg.gov/Legislation/2023/HB0247" TargetMode="External"/><Relationship Id="rId53" Type="http://schemas.openxmlformats.org/officeDocument/2006/relationships/hyperlink" Target="https://wyoleg.gov/Legislation/2023/HB0053" TargetMode="External"/><Relationship Id="rId149" Type="http://schemas.openxmlformats.org/officeDocument/2006/relationships/hyperlink" Target="https://wyoleg.gov/Legislation/2023/HB0079" TargetMode="External"/><Relationship Id="rId356" Type="http://schemas.openxmlformats.org/officeDocument/2006/relationships/hyperlink" Target="https://wyoleg.gov/Legislation/2023/SF0145" TargetMode="External"/><Relationship Id="rId563" Type="http://schemas.openxmlformats.org/officeDocument/2006/relationships/hyperlink" Target="https://wyoleg.gov/Legislation/2023/SF0013" TargetMode="External"/><Relationship Id="rId770" Type="http://schemas.openxmlformats.org/officeDocument/2006/relationships/hyperlink" Target="https://wyoleg.gov/Legislation/2023/HB0150" TargetMode="External"/><Relationship Id="rId216" Type="http://schemas.openxmlformats.org/officeDocument/2006/relationships/hyperlink" Target="https://wyoleg.gov/Legislation/2023/SF0100" TargetMode="External"/><Relationship Id="rId423" Type="http://schemas.openxmlformats.org/officeDocument/2006/relationships/hyperlink" Target="https://wyoleg.gov/Legislation/2023/HB0239" TargetMode="External"/><Relationship Id="rId868" Type="http://schemas.openxmlformats.org/officeDocument/2006/relationships/hyperlink" Target="https://wyoleg.gov/Legislation/2023/HB0213" TargetMode="External"/><Relationship Id="rId630" Type="http://schemas.openxmlformats.org/officeDocument/2006/relationships/hyperlink" Target="https://wyoleg.gov/Legislation/2023/HB0067" TargetMode="External"/><Relationship Id="rId728" Type="http://schemas.openxmlformats.org/officeDocument/2006/relationships/hyperlink" Target="https://wyoleg.gov/Legislation/2023/HB0124" TargetMode="External"/><Relationship Id="rId935" Type="http://schemas.openxmlformats.org/officeDocument/2006/relationships/hyperlink" Target="https://wyoleg.gov/Legislation/2023/SF0168" TargetMode="External"/><Relationship Id="rId64" Type="http://schemas.openxmlformats.org/officeDocument/2006/relationships/hyperlink" Target="https://wyoleg.gov/Legislation/2023/SF0007" TargetMode="External"/><Relationship Id="rId367" Type="http://schemas.openxmlformats.org/officeDocument/2006/relationships/hyperlink" Target="https://wyoleg.gov/Legislation/2023/HB0205" TargetMode="External"/><Relationship Id="rId574" Type="http://schemas.openxmlformats.org/officeDocument/2006/relationships/hyperlink" Target="https://wyoleg.gov/Legislation/2023/SF0024" TargetMode="External"/><Relationship Id="rId227" Type="http://schemas.openxmlformats.org/officeDocument/2006/relationships/hyperlink" Target="https://wyoleg.gov/Legislation/2023/SF0103" TargetMode="External"/><Relationship Id="rId781" Type="http://schemas.openxmlformats.org/officeDocument/2006/relationships/hyperlink" Target="https://wyoleg.gov/Legislation/2023/SF0123" TargetMode="External"/><Relationship Id="rId879" Type="http://schemas.openxmlformats.org/officeDocument/2006/relationships/hyperlink" Target="https://wyoleg.gov/Legislation/2023/SF0150" TargetMode="External"/><Relationship Id="rId434" Type="http://schemas.openxmlformats.org/officeDocument/2006/relationships/hyperlink" Target="https://wyoleg.gov/Legislation/2023/HB0250" TargetMode="External"/><Relationship Id="rId641" Type="http://schemas.openxmlformats.org/officeDocument/2006/relationships/hyperlink" Target="https://wyoleg.gov/Legislation/2023/HB0078" TargetMode="External"/><Relationship Id="rId739" Type="http://schemas.openxmlformats.org/officeDocument/2006/relationships/hyperlink" Target="https://wyoleg.gov/Legislation/2023/HB0128" TargetMode="External"/><Relationship Id="rId280" Type="http://schemas.openxmlformats.org/officeDocument/2006/relationships/hyperlink" Target="https://wyoleg.gov/Legislation/2023/HB0153" TargetMode="External"/><Relationship Id="rId501" Type="http://schemas.openxmlformats.org/officeDocument/2006/relationships/hyperlink" Target="https://wyoleg.gov/Legislation/2023/HB0008" TargetMode="External"/><Relationship Id="rId946" Type="http://schemas.openxmlformats.org/officeDocument/2006/relationships/hyperlink" Target="https://wyoleg.gov/Legislation/2023/SF0179" TargetMode="External"/><Relationship Id="rId75" Type="http://schemas.openxmlformats.org/officeDocument/2006/relationships/hyperlink" Target="https://wyoleg.gov/Legislation/2023/SF0018" TargetMode="External"/><Relationship Id="rId140" Type="http://schemas.openxmlformats.org/officeDocument/2006/relationships/hyperlink" Target="https://wyoleg.gov/Legislation/2023/HB0070" TargetMode="External"/><Relationship Id="rId378" Type="http://schemas.openxmlformats.org/officeDocument/2006/relationships/hyperlink" Target="https://wyoleg.gov/Legislation/2023/HB0216" TargetMode="External"/><Relationship Id="rId585" Type="http://schemas.openxmlformats.org/officeDocument/2006/relationships/hyperlink" Target="https://wyoleg.gov/Legislation/2023/SF0035" TargetMode="External"/><Relationship Id="rId792" Type="http://schemas.openxmlformats.org/officeDocument/2006/relationships/hyperlink" Target="https://wyoleg.gov/Legislation/2023/HB0165" TargetMode="External"/><Relationship Id="rId806" Type="http://schemas.openxmlformats.org/officeDocument/2006/relationships/hyperlink" Target="https://wyoleg.gov/Legislation/2023/HB0179" TargetMode="External"/><Relationship Id="rId6" Type="http://schemas.openxmlformats.org/officeDocument/2006/relationships/hyperlink" Target="https://wyoleg.gov/Legislation/2023/HB0006" TargetMode="External"/><Relationship Id="rId238" Type="http://schemas.openxmlformats.org/officeDocument/2006/relationships/hyperlink" Target="https://wyoleg.gov/Legislation/2023/HB0127" TargetMode="External"/><Relationship Id="rId445" Type="http://schemas.openxmlformats.org/officeDocument/2006/relationships/hyperlink" Target="https://wyoleg.gov/Legislation/2023/SF0171" TargetMode="External"/><Relationship Id="rId652" Type="http://schemas.openxmlformats.org/officeDocument/2006/relationships/hyperlink" Target="https://wyoleg.gov/Legislation/2023/SF0071" TargetMode="External"/><Relationship Id="rId291" Type="http://schemas.openxmlformats.org/officeDocument/2006/relationships/hyperlink" Target="https://wyoleg.gov/Legislation/2023/HB0157" TargetMode="External"/><Relationship Id="rId305" Type="http://schemas.openxmlformats.org/officeDocument/2006/relationships/hyperlink" Target="https://wyoleg.gov/Legislation/2023/HB0171" TargetMode="External"/><Relationship Id="rId512" Type="http://schemas.openxmlformats.org/officeDocument/2006/relationships/hyperlink" Target="https://wyoleg.gov/Legislation/2023/HB0019" TargetMode="External"/><Relationship Id="rId957" Type="http://schemas.openxmlformats.org/officeDocument/2006/relationships/hyperlink" Target="https://wyoleg.gov/Legislation/2023/HB0258" TargetMode="External"/><Relationship Id="rId86" Type="http://schemas.openxmlformats.org/officeDocument/2006/relationships/hyperlink" Target="https://wyoleg.gov/Legislation/2023/SF0029" TargetMode="External"/><Relationship Id="rId151" Type="http://schemas.openxmlformats.org/officeDocument/2006/relationships/hyperlink" Target="https://wyoleg.gov/Legislation/2023/HB0081" TargetMode="External"/><Relationship Id="rId389" Type="http://schemas.openxmlformats.org/officeDocument/2006/relationships/hyperlink" Target="https://wyoleg.gov/Legislation/2023/SF0153" TargetMode="External"/><Relationship Id="rId596" Type="http://schemas.openxmlformats.org/officeDocument/2006/relationships/hyperlink" Target="https://wyoleg.gov/Legislation/2023/SF0046" TargetMode="External"/><Relationship Id="rId817" Type="http://schemas.openxmlformats.org/officeDocument/2006/relationships/hyperlink" Target="https://wyoleg.gov/Legislation/2023/HB0190" TargetMode="External"/><Relationship Id="rId249" Type="http://schemas.openxmlformats.org/officeDocument/2006/relationships/hyperlink" Target="https://wyoleg.gov/Legislation/2023/HB0131" TargetMode="External"/><Relationship Id="rId456" Type="http://schemas.openxmlformats.org/officeDocument/2006/relationships/hyperlink" Target="https://wyoleg.gov/Legislation/2023/SF0182" TargetMode="External"/><Relationship Id="rId663" Type="http://schemas.openxmlformats.org/officeDocument/2006/relationships/hyperlink" Target="https://wyoleg.gov/Legislation/2023/SF0081" TargetMode="External"/><Relationship Id="rId870" Type="http://schemas.openxmlformats.org/officeDocument/2006/relationships/hyperlink" Target="https://wyoleg.gov/Legislation/2023/HB0215" TargetMode="External"/><Relationship Id="rId13" Type="http://schemas.openxmlformats.org/officeDocument/2006/relationships/hyperlink" Target="https://wyoleg.gov/Legislation/2023/HB0013" TargetMode="External"/><Relationship Id="rId109" Type="http://schemas.openxmlformats.org/officeDocument/2006/relationships/hyperlink" Target="https://wyoleg.gov/Legislation/2023/SF0052" TargetMode="External"/><Relationship Id="rId316" Type="http://schemas.openxmlformats.org/officeDocument/2006/relationships/hyperlink" Target="https://wyoleg.gov/Legislation/2023/HB0182" TargetMode="External"/><Relationship Id="rId523" Type="http://schemas.openxmlformats.org/officeDocument/2006/relationships/hyperlink" Target="https://wyoleg.gov/Legislation/2023/HB0030" TargetMode="External"/><Relationship Id="rId968" Type="http://schemas.openxmlformats.org/officeDocument/2006/relationships/hyperlink" Target="https://wyoleg.gov/Legislation/2023/HB0268" TargetMode="External"/><Relationship Id="rId97" Type="http://schemas.openxmlformats.org/officeDocument/2006/relationships/hyperlink" Target="https://wyoleg.gov/Legislation/2023/SF0040" TargetMode="External"/><Relationship Id="rId730" Type="http://schemas.openxmlformats.org/officeDocument/2006/relationships/hyperlink" Target="https://wyoleg.gov/Legislation/2023/HB0126" TargetMode="External"/><Relationship Id="rId828" Type="http://schemas.openxmlformats.org/officeDocument/2006/relationships/hyperlink" Target="https://wyoleg.gov/Legislation/2023/SF0131" TargetMode="External"/><Relationship Id="rId162" Type="http://schemas.openxmlformats.org/officeDocument/2006/relationships/hyperlink" Target="https://wyoleg.gov/Legislation/2023/SF0074" TargetMode="External"/><Relationship Id="rId467" Type="http://schemas.openxmlformats.org/officeDocument/2006/relationships/hyperlink" Target="https://wyoleg.gov/Legislation/2023/HB0261" TargetMode="External"/><Relationship Id="rId674" Type="http://schemas.openxmlformats.org/officeDocument/2006/relationships/hyperlink" Target="https://wyoleg.gov/Legislation/2023/HB0099" TargetMode="External"/><Relationship Id="rId881" Type="http://schemas.openxmlformats.org/officeDocument/2006/relationships/hyperlink" Target="https://wyoleg.gov/Legislation/2023/SF0152" TargetMode="External"/><Relationship Id="rId979" Type="http://schemas.openxmlformats.org/officeDocument/2006/relationships/hyperlink" Target="https://wyoleg.gov/Legislation/2023/HB0279" TargetMode="External"/><Relationship Id="rId24" Type="http://schemas.openxmlformats.org/officeDocument/2006/relationships/hyperlink" Target="https://wyoleg.gov/Legislation/2023/HB0024" TargetMode="External"/><Relationship Id="rId327" Type="http://schemas.openxmlformats.org/officeDocument/2006/relationships/hyperlink" Target="https://wyoleg.gov/Legislation/2023/HB0193" TargetMode="External"/><Relationship Id="rId534" Type="http://schemas.openxmlformats.org/officeDocument/2006/relationships/hyperlink" Target="https://wyoleg.gov/Legislation/2023/HB0041" TargetMode="External"/><Relationship Id="rId741" Type="http://schemas.openxmlformats.org/officeDocument/2006/relationships/hyperlink" Target="https://wyoleg.gov/Legislation/2023/HB0130" TargetMode="External"/><Relationship Id="rId839" Type="http://schemas.openxmlformats.org/officeDocument/2006/relationships/hyperlink" Target="https://wyoleg.gov/Legislation/2023/SF0142" TargetMode="External"/><Relationship Id="rId173" Type="http://schemas.openxmlformats.org/officeDocument/2006/relationships/hyperlink" Target="https://wyoleg.gov/Legislation/2023/HB0091" TargetMode="External"/><Relationship Id="rId380" Type="http://schemas.openxmlformats.org/officeDocument/2006/relationships/hyperlink" Target="https://wyoleg.gov/Legislation/2023/HB0218" TargetMode="External"/><Relationship Id="rId601" Type="http://schemas.openxmlformats.org/officeDocument/2006/relationships/hyperlink" Target="https://wyoleg.gov/Legislation/2023/SF0051" TargetMode="External"/><Relationship Id="rId240" Type="http://schemas.openxmlformats.org/officeDocument/2006/relationships/hyperlink" Target="https://wyoleg.gov/Legislation/2023/SF0109" TargetMode="External"/><Relationship Id="rId478" Type="http://schemas.openxmlformats.org/officeDocument/2006/relationships/hyperlink" Target="https://wyoleg.gov/Legislation/2023/HB0271" TargetMode="External"/><Relationship Id="rId685" Type="http://schemas.openxmlformats.org/officeDocument/2006/relationships/hyperlink" Target="https://wyoleg.gov/Legislation/2023/SF0087" TargetMode="External"/><Relationship Id="rId892" Type="http://schemas.openxmlformats.org/officeDocument/2006/relationships/hyperlink" Target="https://wyoleg.gov/Legislation/2023/HB0223" TargetMode="External"/><Relationship Id="rId906" Type="http://schemas.openxmlformats.org/officeDocument/2006/relationships/hyperlink" Target="https://wyoleg.gov/Legislation/2023/HB0229" TargetMode="External"/><Relationship Id="rId35" Type="http://schemas.openxmlformats.org/officeDocument/2006/relationships/hyperlink" Target="https://wyoleg.gov/Legislation/2023/HB0035" TargetMode="External"/><Relationship Id="rId100" Type="http://schemas.openxmlformats.org/officeDocument/2006/relationships/hyperlink" Target="https://wyoleg.gov/Legislation/2023/SF0043" TargetMode="External"/><Relationship Id="rId338" Type="http://schemas.openxmlformats.org/officeDocument/2006/relationships/hyperlink" Target="https://wyoleg.gov/Legislation/2023/SF0134" TargetMode="External"/><Relationship Id="rId545" Type="http://schemas.openxmlformats.org/officeDocument/2006/relationships/hyperlink" Target="https://wyoleg.gov/Legislation/2023/HB0052" TargetMode="External"/><Relationship Id="rId752" Type="http://schemas.openxmlformats.org/officeDocument/2006/relationships/hyperlink" Target="https://wyoleg.gov/Legislation/2023/SF0117" TargetMode="External"/><Relationship Id="rId184" Type="http://schemas.openxmlformats.org/officeDocument/2006/relationships/hyperlink" Target="https://wyoleg.gov/Legislation/2023/SF0082" TargetMode="External"/><Relationship Id="rId391" Type="http://schemas.openxmlformats.org/officeDocument/2006/relationships/hyperlink" Target="https://wyoleg.gov/Legislation/2023/SF0155" TargetMode="External"/><Relationship Id="rId405" Type="http://schemas.openxmlformats.org/officeDocument/2006/relationships/hyperlink" Target="https://wyoleg.gov/Legislation/2023/SF0164" TargetMode="External"/><Relationship Id="rId612" Type="http://schemas.openxmlformats.org/officeDocument/2006/relationships/hyperlink" Target="https://wyoleg.gov/Legislation/2023/SF0062" TargetMode="External"/><Relationship Id="rId251" Type="http://schemas.openxmlformats.org/officeDocument/2006/relationships/hyperlink" Target="https://wyoleg.gov/Legislation/2023/HB0133" TargetMode="External"/><Relationship Id="rId489" Type="http://schemas.openxmlformats.org/officeDocument/2006/relationships/hyperlink" Target="https://wyoleg.gov/Legislation/2023/HB0282" TargetMode="External"/><Relationship Id="rId696" Type="http://schemas.openxmlformats.org/officeDocument/2006/relationships/hyperlink" Target="https://wyoleg.gov/Legislation/2023/HB0109" TargetMode="External"/><Relationship Id="rId917" Type="http://schemas.openxmlformats.org/officeDocument/2006/relationships/hyperlink" Target="https://wyoleg.gov/Legislation/2023/HB0240" TargetMode="External"/><Relationship Id="rId46" Type="http://schemas.openxmlformats.org/officeDocument/2006/relationships/hyperlink" Target="https://wyoleg.gov/Legislation/2023/HB0046" TargetMode="External"/><Relationship Id="rId349" Type="http://schemas.openxmlformats.org/officeDocument/2006/relationships/hyperlink" Target="https://wyoleg.gov/Legislation/2023/SJ0010" TargetMode="External"/><Relationship Id="rId556" Type="http://schemas.openxmlformats.org/officeDocument/2006/relationships/hyperlink" Target="https://wyoleg.gov/Legislation/2023/SF0006" TargetMode="External"/><Relationship Id="rId763" Type="http://schemas.openxmlformats.org/officeDocument/2006/relationships/hyperlink" Target="https://wyoleg.gov/Legislation/2023/HB0143" TargetMode="External"/><Relationship Id="rId111" Type="http://schemas.openxmlformats.org/officeDocument/2006/relationships/hyperlink" Target="https://wyoleg.gov/Legislation/2023/SF0054" TargetMode="External"/><Relationship Id="rId195" Type="http://schemas.openxmlformats.org/officeDocument/2006/relationships/hyperlink" Target="https://wyoleg.gov/Legislation/2023/SF0090" TargetMode="External"/><Relationship Id="rId209" Type="http://schemas.openxmlformats.org/officeDocument/2006/relationships/hyperlink" Target="https://wyoleg.gov/Legislation/2023/SF0093" TargetMode="External"/><Relationship Id="rId416" Type="http://schemas.openxmlformats.org/officeDocument/2006/relationships/hyperlink" Target="https://wyoleg.gov/Legislation/2023/HB0232" TargetMode="External"/><Relationship Id="rId970" Type="http://schemas.openxmlformats.org/officeDocument/2006/relationships/hyperlink" Target="https://wyoleg.gov/Legislation/2023/HB0270" TargetMode="External"/><Relationship Id="rId623" Type="http://schemas.openxmlformats.org/officeDocument/2006/relationships/hyperlink" Target="https://wyoleg.gov/Legislation/2023/SF0067" TargetMode="External"/><Relationship Id="rId830" Type="http://schemas.openxmlformats.org/officeDocument/2006/relationships/hyperlink" Target="https://wyoleg.gov/Legislation/2023/SF0133" TargetMode="External"/><Relationship Id="rId928" Type="http://schemas.openxmlformats.org/officeDocument/2006/relationships/hyperlink" Target="https://wyoleg.gov/Legislation/2023/HB0251" TargetMode="External"/><Relationship Id="rId57" Type="http://schemas.openxmlformats.org/officeDocument/2006/relationships/hyperlink" Target="https://wyoleg.gov/Legislation/2023/HB0057" TargetMode="External"/><Relationship Id="rId262" Type="http://schemas.openxmlformats.org/officeDocument/2006/relationships/hyperlink" Target="https://wyoleg.gov/Legislation/2023/HB0136" TargetMode="External"/><Relationship Id="rId567" Type="http://schemas.openxmlformats.org/officeDocument/2006/relationships/hyperlink" Target="https://wyoleg.gov/Legislation/2023/SF0017" TargetMode="External"/><Relationship Id="rId122" Type="http://schemas.openxmlformats.org/officeDocument/2006/relationships/hyperlink" Target="https://wyoleg.gov/Legislation/2023/SF0065" TargetMode="External"/><Relationship Id="rId774" Type="http://schemas.openxmlformats.org/officeDocument/2006/relationships/hyperlink" Target="https://wyoleg.gov/Legislation/2023/HB0154" TargetMode="External"/><Relationship Id="rId981" Type="http://schemas.openxmlformats.org/officeDocument/2006/relationships/hyperlink" Target="https://wyoleg.gov/Legislation/2023/HB0281" TargetMode="External"/><Relationship Id="rId427" Type="http://schemas.openxmlformats.org/officeDocument/2006/relationships/hyperlink" Target="https://wyoleg.gov/Legislation/2023/HB0243" TargetMode="External"/><Relationship Id="rId634" Type="http://schemas.openxmlformats.org/officeDocument/2006/relationships/hyperlink" Target="https://wyoleg.gov/Legislation/2023/HB0071" TargetMode="External"/><Relationship Id="rId841" Type="http://schemas.openxmlformats.org/officeDocument/2006/relationships/hyperlink" Target="https://wyoleg.gov/Legislation/2023/SJ0009" TargetMode="External"/><Relationship Id="rId273" Type="http://schemas.openxmlformats.org/officeDocument/2006/relationships/hyperlink" Target="https://wyoleg.gov/Legislation/2023/HB0146" TargetMode="External"/><Relationship Id="rId480" Type="http://schemas.openxmlformats.org/officeDocument/2006/relationships/hyperlink" Target="https://wyoleg.gov/Legislation/2023/HB0273" TargetMode="External"/><Relationship Id="rId701" Type="http://schemas.openxmlformats.org/officeDocument/2006/relationships/hyperlink" Target="https://wyoleg.gov/Legislation/2023/SF0092" TargetMode="External"/><Relationship Id="rId939" Type="http://schemas.openxmlformats.org/officeDocument/2006/relationships/hyperlink" Target="https://wyoleg.gov/Legislation/2023/SF0172" TargetMode="External"/><Relationship Id="rId68" Type="http://schemas.openxmlformats.org/officeDocument/2006/relationships/hyperlink" Target="https://wyoleg.gov/Legislation/2023/SF0011" TargetMode="External"/><Relationship Id="rId133" Type="http://schemas.openxmlformats.org/officeDocument/2006/relationships/hyperlink" Target="https://wyoleg.gov/Legislation/2023/HB0063" TargetMode="External"/><Relationship Id="rId340" Type="http://schemas.openxmlformats.org/officeDocument/2006/relationships/hyperlink" Target="https://wyoleg.gov/Legislation/2023/SF0136" TargetMode="External"/><Relationship Id="rId578" Type="http://schemas.openxmlformats.org/officeDocument/2006/relationships/hyperlink" Target="https://wyoleg.gov/Legislation/2023/SF0028" TargetMode="External"/><Relationship Id="rId785" Type="http://schemas.openxmlformats.org/officeDocument/2006/relationships/hyperlink" Target="https://wyoleg.gov/Legislation/2023/HB0158" TargetMode="External"/><Relationship Id="rId200" Type="http://schemas.openxmlformats.org/officeDocument/2006/relationships/hyperlink" Target="https://wyoleg.gov/Legislation/2023/HB0106" TargetMode="External"/><Relationship Id="rId438" Type="http://schemas.openxmlformats.org/officeDocument/2006/relationships/hyperlink" Target="https://wyoleg.gov/Legislation/2023/HJ0007" TargetMode="External"/><Relationship Id="rId645" Type="http://schemas.openxmlformats.org/officeDocument/2006/relationships/hyperlink" Target="https://wyoleg.gov/Legislation/2023/HB0082" TargetMode="External"/><Relationship Id="rId852" Type="http://schemas.openxmlformats.org/officeDocument/2006/relationships/hyperlink" Target="https://wyoleg.gov/Legislation/2023/HB0197" TargetMode="External"/><Relationship Id="rId284" Type="http://schemas.openxmlformats.org/officeDocument/2006/relationships/hyperlink" Target="https://wyoleg.gov/Legislation/2023/SF0119" TargetMode="External"/><Relationship Id="rId491" Type="http://schemas.openxmlformats.org/officeDocument/2006/relationships/hyperlink" Target="https://wyoleg.gov/Legislation/2023/HB0284" TargetMode="External"/><Relationship Id="rId505" Type="http://schemas.openxmlformats.org/officeDocument/2006/relationships/hyperlink" Target="https://wyoleg.gov/Legislation/2023/HB0012" TargetMode="External"/><Relationship Id="rId712" Type="http://schemas.openxmlformats.org/officeDocument/2006/relationships/hyperlink" Target="https://wyoleg.gov/Legislation/2023/HB0115" TargetMode="External"/><Relationship Id="rId79" Type="http://schemas.openxmlformats.org/officeDocument/2006/relationships/hyperlink" Target="https://wyoleg.gov/Legislation/2023/SF0022" TargetMode="External"/><Relationship Id="rId144" Type="http://schemas.openxmlformats.org/officeDocument/2006/relationships/hyperlink" Target="https://wyoleg.gov/Legislation/2023/HB0074" TargetMode="External"/><Relationship Id="rId589" Type="http://schemas.openxmlformats.org/officeDocument/2006/relationships/hyperlink" Target="https://wyoleg.gov/Legislation/2023/SF0039" TargetMode="External"/><Relationship Id="rId796" Type="http://schemas.openxmlformats.org/officeDocument/2006/relationships/hyperlink" Target="https://wyoleg.gov/Legislation/2023/HB0169" TargetMode="External"/><Relationship Id="rId351" Type="http://schemas.openxmlformats.org/officeDocument/2006/relationships/hyperlink" Target="https://wyoleg.gov/Legislation/2023/SJ0012" TargetMode="External"/><Relationship Id="rId449" Type="http://schemas.openxmlformats.org/officeDocument/2006/relationships/hyperlink" Target="https://wyoleg.gov/Legislation/2023/SF0175" TargetMode="External"/><Relationship Id="rId656" Type="http://schemas.openxmlformats.org/officeDocument/2006/relationships/hyperlink" Target="https://wyoleg.gov/Legislation/2023/SF0075" TargetMode="External"/><Relationship Id="rId863" Type="http://schemas.openxmlformats.org/officeDocument/2006/relationships/hyperlink" Target="https://wyoleg.gov/Legislation/2023/HB0208" TargetMode="External"/><Relationship Id="rId211" Type="http://schemas.openxmlformats.org/officeDocument/2006/relationships/hyperlink" Target="https://wyoleg.gov/Legislation/2023/SF0095" TargetMode="External"/><Relationship Id="rId295" Type="http://schemas.openxmlformats.org/officeDocument/2006/relationships/hyperlink" Target="https://wyoleg.gov/Legislation/2023/HB0161" TargetMode="External"/><Relationship Id="rId309" Type="http://schemas.openxmlformats.org/officeDocument/2006/relationships/hyperlink" Target="https://wyoleg.gov/Legislation/2023/HB0175" TargetMode="External"/><Relationship Id="rId516" Type="http://schemas.openxmlformats.org/officeDocument/2006/relationships/hyperlink" Target="https://wyoleg.gov/Legislation/2023/HB0023" TargetMode="External"/><Relationship Id="rId723" Type="http://schemas.openxmlformats.org/officeDocument/2006/relationships/hyperlink" Target="https://wyoleg.gov/Legislation/2023/SF0106" TargetMode="External"/><Relationship Id="rId930" Type="http://schemas.openxmlformats.org/officeDocument/2006/relationships/hyperlink" Target="https://wyoleg.gov/Legislation/2023/HJ0006" TargetMode="External"/><Relationship Id="rId155" Type="http://schemas.openxmlformats.org/officeDocument/2006/relationships/hyperlink" Target="https://wyoleg.gov/Legislation/2023/HB0085" TargetMode="External"/><Relationship Id="rId362" Type="http://schemas.openxmlformats.org/officeDocument/2006/relationships/hyperlink" Target="https://wyoleg.gov/Legislation/2023/HB0200" TargetMode="External"/><Relationship Id="rId222" Type="http://schemas.openxmlformats.org/officeDocument/2006/relationships/hyperlink" Target="https://wyoleg.gov/Legislation/2023/HB0118" TargetMode="External"/><Relationship Id="rId667" Type="http://schemas.openxmlformats.org/officeDocument/2006/relationships/hyperlink" Target="https://wyoleg.gov/Legislation/2023/HB0092" TargetMode="External"/><Relationship Id="rId874" Type="http://schemas.openxmlformats.org/officeDocument/2006/relationships/hyperlink" Target="https://wyoleg.gov/Legislation/2023/HB0219" TargetMode="External"/><Relationship Id="rId17" Type="http://schemas.openxmlformats.org/officeDocument/2006/relationships/hyperlink" Target="https://wyoleg.gov/Legislation/2023/HB0017" TargetMode="External"/><Relationship Id="rId527" Type="http://schemas.openxmlformats.org/officeDocument/2006/relationships/hyperlink" Target="https://wyoleg.gov/Legislation/2023/HB0034" TargetMode="External"/><Relationship Id="rId734" Type="http://schemas.openxmlformats.org/officeDocument/2006/relationships/hyperlink" Target="https://wyoleg.gov/Legislation/2023/SF0110" TargetMode="External"/><Relationship Id="rId941" Type="http://schemas.openxmlformats.org/officeDocument/2006/relationships/hyperlink" Target="https://wyoleg.gov/Legislation/2023/SF0174" TargetMode="External"/><Relationship Id="rId70" Type="http://schemas.openxmlformats.org/officeDocument/2006/relationships/hyperlink" Target="https://wyoleg.gov/Legislation/2023/SF0013" TargetMode="External"/><Relationship Id="rId166" Type="http://schemas.openxmlformats.org/officeDocument/2006/relationships/hyperlink" Target="https://wyoleg.gov/Legislation/2023/SF0078" TargetMode="External"/><Relationship Id="rId373" Type="http://schemas.openxmlformats.org/officeDocument/2006/relationships/hyperlink" Target="https://wyoleg.gov/Legislation/2023/HB0211" TargetMode="External"/><Relationship Id="rId580" Type="http://schemas.openxmlformats.org/officeDocument/2006/relationships/hyperlink" Target="https://wyoleg.gov/Legislation/2023/SF0030" TargetMode="External"/><Relationship Id="rId801" Type="http://schemas.openxmlformats.org/officeDocument/2006/relationships/hyperlink" Target="https://wyoleg.gov/Legislation/2023/HB0174" TargetMode="External"/><Relationship Id="rId1" Type="http://schemas.openxmlformats.org/officeDocument/2006/relationships/pivotTable" Target="../pivotTables/pivotTable1.xml"/><Relationship Id="rId233" Type="http://schemas.openxmlformats.org/officeDocument/2006/relationships/hyperlink" Target="https://wyoleg.gov/Legislation/2023/HB0122" TargetMode="External"/><Relationship Id="rId440" Type="http://schemas.openxmlformats.org/officeDocument/2006/relationships/hyperlink" Target="https://wyoleg.gov/Legislation/2023/SF0166" TargetMode="External"/><Relationship Id="rId678" Type="http://schemas.openxmlformats.org/officeDocument/2006/relationships/hyperlink" Target="https://wyoleg.gov/Legislation/2023/SF0083" TargetMode="External"/><Relationship Id="rId885" Type="http://schemas.openxmlformats.org/officeDocument/2006/relationships/hyperlink" Target="https://wyoleg.gov/Legislation/2023/SF0156" TargetMode="External"/><Relationship Id="rId28" Type="http://schemas.openxmlformats.org/officeDocument/2006/relationships/hyperlink" Target="https://wyoleg.gov/Legislation/2023/HB0028" TargetMode="External"/><Relationship Id="rId300" Type="http://schemas.openxmlformats.org/officeDocument/2006/relationships/hyperlink" Target="https://wyoleg.gov/Legislation/2023/HB0166" TargetMode="External"/><Relationship Id="rId538" Type="http://schemas.openxmlformats.org/officeDocument/2006/relationships/hyperlink" Target="https://wyoleg.gov/Legislation/2023/HB0045" TargetMode="External"/><Relationship Id="rId745" Type="http://schemas.openxmlformats.org/officeDocument/2006/relationships/hyperlink" Target="https://wyoleg.gov/Legislation/2023/HB0134" TargetMode="External"/><Relationship Id="rId952" Type="http://schemas.openxmlformats.org/officeDocument/2006/relationships/hyperlink" Target="https://wyoleg.gov/Legislation/2023/HB0253" TargetMode="External"/><Relationship Id="rId81" Type="http://schemas.openxmlformats.org/officeDocument/2006/relationships/hyperlink" Target="https://wyoleg.gov/Legislation/2023/SF0024" TargetMode="External"/><Relationship Id="rId177" Type="http://schemas.openxmlformats.org/officeDocument/2006/relationships/hyperlink" Target="https://wyoleg.gov/Legislation/2023/HB0095" TargetMode="External"/><Relationship Id="rId384" Type="http://schemas.openxmlformats.org/officeDocument/2006/relationships/hyperlink" Target="https://wyoleg.gov/Legislation/2023/SF0148" TargetMode="External"/><Relationship Id="rId591" Type="http://schemas.openxmlformats.org/officeDocument/2006/relationships/hyperlink" Target="https://wyoleg.gov/Legislation/2023/SF0041" TargetMode="External"/><Relationship Id="rId605" Type="http://schemas.openxmlformats.org/officeDocument/2006/relationships/hyperlink" Target="https://wyoleg.gov/Legislation/2023/SF0055" TargetMode="External"/><Relationship Id="rId812" Type="http://schemas.openxmlformats.org/officeDocument/2006/relationships/hyperlink" Target="https://wyoleg.gov/Legislation/2023/HB0185" TargetMode="External"/><Relationship Id="rId244" Type="http://schemas.openxmlformats.org/officeDocument/2006/relationships/hyperlink" Target="https://wyoleg.gov/Legislation/2023/SJ0005" TargetMode="External"/><Relationship Id="rId689" Type="http://schemas.openxmlformats.org/officeDocument/2006/relationships/hyperlink" Target="https://wyoleg.gov/Legislation/2023/SF0091" TargetMode="External"/><Relationship Id="rId896" Type="http://schemas.openxmlformats.org/officeDocument/2006/relationships/hyperlink" Target="https://wyoleg.gov/Legislation/2023/SF0162" TargetMode="External"/><Relationship Id="rId39" Type="http://schemas.openxmlformats.org/officeDocument/2006/relationships/hyperlink" Target="https://wyoleg.gov/Legislation/2023/HB0039" TargetMode="External"/><Relationship Id="rId451" Type="http://schemas.openxmlformats.org/officeDocument/2006/relationships/hyperlink" Target="https://wyoleg.gov/Legislation/2023/SF0177" TargetMode="External"/><Relationship Id="rId549" Type="http://schemas.openxmlformats.org/officeDocument/2006/relationships/hyperlink" Target="https://wyoleg.gov/Legislation/2023/HB0056" TargetMode="External"/><Relationship Id="rId756" Type="http://schemas.openxmlformats.org/officeDocument/2006/relationships/hyperlink" Target="https://wyoleg.gov/Legislation/2023/HB0137" TargetMode="External"/><Relationship Id="rId104" Type="http://schemas.openxmlformats.org/officeDocument/2006/relationships/hyperlink" Target="https://wyoleg.gov/Legislation/2023/SF0047" TargetMode="External"/><Relationship Id="rId188" Type="http://schemas.openxmlformats.org/officeDocument/2006/relationships/hyperlink" Target="https://wyoleg.gov/Legislation/2023/HB0102" TargetMode="External"/><Relationship Id="rId311" Type="http://schemas.openxmlformats.org/officeDocument/2006/relationships/hyperlink" Target="https://wyoleg.gov/Legislation/2023/HB0177" TargetMode="External"/><Relationship Id="rId395" Type="http://schemas.openxmlformats.org/officeDocument/2006/relationships/hyperlink" Target="https://wyoleg.gov/Legislation/2023/SF0157" TargetMode="External"/><Relationship Id="rId409" Type="http://schemas.openxmlformats.org/officeDocument/2006/relationships/hyperlink" Target="https://wyoleg.gov/Legislation/2023/HB0225" TargetMode="External"/><Relationship Id="rId963" Type="http://schemas.openxmlformats.org/officeDocument/2006/relationships/hyperlink" Target="https://wyoleg.gov/Legislation/2023/SF0183" TargetMode="External"/><Relationship Id="rId92" Type="http://schemas.openxmlformats.org/officeDocument/2006/relationships/hyperlink" Target="https://wyoleg.gov/Legislation/2023/SF0035" TargetMode="External"/><Relationship Id="rId616" Type="http://schemas.openxmlformats.org/officeDocument/2006/relationships/hyperlink" Target="https://wyoleg.gov/Legislation/2023/SJ0001" TargetMode="External"/><Relationship Id="rId823" Type="http://schemas.openxmlformats.org/officeDocument/2006/relationships/hyperlink" Target="https://wyoleg.gov/Legislation/2023/SF0126" TargetMode="External"/><Relationship Id="rId255" Type="http://schemas.openxmlformats.org/officeDocument/2006/relationships/hyperlink" Target="https://wyoleg.gov/Legislation/2023/SF0113" TargetMode="External"/><Relationship Id="rId462" Type="http://schemas.openxmlformats.org/officeDocument/2006/relationships/hyperlink" Target="https://wyoleg.gov/Legislation/2023/HB0256" TargetMode="External"/><Relationship Id="rId115" Type="http://schemas.openxmlformats.org/officeDocument/2006/relationships/hyperlink" Target="https://wyoleg.gov/Legislation/2023/SF0058" TargetMode="External"/><Relationship Id="rId322" Type="http://schemas.openxmlformats.org/officeDocument/2006/relationships/hyperlink" Target="https://wyoleg.gov/Legislation/2023/HB0188" TargetMode="External"/><Relationship Id="rId767" Type="http://schemas.openxmlformats.org/officeDocument/2006/relationships/hyperlink" Target="https://wyoleg.gov/Legislation/2023/HB0147" TargetMode="External"/><Relationship Id="rId974" Type="http://schemas.openxmlformats.org/officeDocument/2006/relationships/hyperlink" Target="https://wyoleg.gov/Legislation/2023/HB0274" TargetMode="External"/><Relationship Id="rId199" Type="http://schemas.openxmlformats.org/officeDocument/2006/relationships/hyperlink" Target="https://wyoleg.gov/Legislation/2023/HB0105" TargetMode="External"/><Relationship Id="rId627" Type="http://schemas.openxmlformats.org/officeDocument/2006/relationships/hyperlink" Target="https://wyoleg.gov/Legislation/2023/HB0064" TargetMode="External"/><Relationship Id="rId834" Type="http://schemas.openxmlformats.org/officeDocument/2006/relationships/hyperlink" Target="https://wyoleg.gov/Legislation/2023/SF0137" TargetMode="External"/><Relationship Id="rId266" Type="http://schemas.openxmlformats.org/officeDocument/2006/relationships/hyperlink" Target="https://wyoleg.gov/Legislation/2023/HB0140" TargetMode="External"/><Relationship Id="rId473" Type="http://schemas.openxmlformats.org/officeDocument/2006/relationships/hyperlink" Target="https://wyoleg.gov/Legislation/2023/HB0266" TargetMode="External"/><Relationship Id="rId680" Type="http://schemas.openxmlformats.org/officeDocument/2006/relationships/hyperlink" Target="https://wyoleg.gov/Legislation/2023/HB0101" TargetMode="External"/><Relationship Id="rId901" Type="http://schemas.openxmlformats.org/officeDocument/2006/relationships/hyperlink" Target="https://wyoleg.gov/Legislation/2023/HJ0001" TargetMode="External"/><Relationship Id="rId30" Type="http://schemas.openxmlformats.org/officeDocument/2006/relationships/hyperlink" Target="https://wyoleg.gov/Legislation/2023/HB0030" TargetMode="External"/><Relationship Id="rId126" Type="http://schemas.openxmlformats.org/officeDocument/2006/relationships/hyperlink" Target="https://wyoleg.gov/Legislation/2023/HB0060" TargetMode="External"/><Relationship Id="rId333" Type="http://schemas.openxmlformats.org/officeDocument/2006/relationships/hyperlink" Target="https://wyoleg.gov/Legislation/2023/SF0129" TargetMode="External"/><Relationship Id="rId540" Type="http://schemas.openxmlformats.org/officeDocument/2006/relationships/hyperlink" Target="https://wyoleg.gov/Legislation/2023/HB0047" TargetMode="External"/><Relationship Id="rId778" Type="http://schemas.openxmlformats.org/officeDocument/2006/relationships/hyperlink" Target="https://wyoleg.gov/Legislation/2023/SF0120" TargetMode="External"/><Relationship Id="rId985" Type="http://schemas.openxmlformats.org/officeDocument/2006/relationships/hyperlink" Target="https://wyoleg.gov/Legislation/2023/HB0285" TargetMode="External"/><Relationship Id="rId72" Type="http://schemas.openxmlformats.org/officeDocument/2006/relationships/hyperlink" Target="https://wyoleg.gov/Legislation/2023/SF0015" TargetMode="External"/><Relationship Id="rId375" Type="http://schemas.openxmlformats.org/officeDocument/2006/relationships/hyperlink" Target="https://wyoleg.gov/Legislation/2023/HB0213" TargetMode="External"/><Relationship Id="rId582" Type="http://schemas.openxmlformats.org/officeDocument/2006/relationships/hyperlink" Target="https://wyoleg.gov/Legislation/2023/SF0032" TargetMode="External"/><Relationship Id="rId638" Type="http://schemas.openxmlformats.org/officeDocument/2006/relationships/hyperlink" Target="https://wyoleg.gov/Legislation/2023/HB0075" TargetMode="External"/><Relationship Id="rId803" Type="http://schemas.openxmlformats.org/officeDocument/2006/relationships/hyperlink" Target="https://wyoleg.gov/Legislation/2023/HB0176" TargetMode="External"/><Relationship Id="rId845" Type="http://schemas.openxmlformats.org/officeDocument/2006/relationships/hyperlink" Target="https://wyoleg.gov/Legislation/2023/HB0194" TargetMode="External"/><Relationship Id="rId3" Type="http://schemas.openxmlformats.org/officeDocument/2006/relationships/hyperlink" Target="https://wyoleg.gov/Legislation/2023/HB0003" TargetMode="External"/><Relationship Id="rId235" Type="http://schemas.openxmlformats.org/officeDocument/2006/relationships/hyperlink" Target="https://wyoleg.gov/Legislation/2023/HB0124" TargetMode="External"/><Relationship Id="rId277" Type="http://schemas.openxmlformats.org/officeDocument/2006/relationships/hyperlink" Target="https://wyoleg.gov/Legislation/2023/HB0150" TargetMode="External"/><Relationship Id="rId400" Type="http://schemas.openxmlformats.org/officeDocument/2006/relationships/hyperlink" Target="https://wyoleg.gov/Legislation/2023/SF0159" TargetMode="External"/><Relationship Id="rId442" Type="http://schemas.openxmlformats.org/officeDocument/2006/relationships/hyperlink" Target="https://wyoleg.gov/Legislation/2023/SF0168" TargetMode="External"/><Relationship Id="rId484" Type="http://schemas.openxmlformats.org/officeDocument/2006/relationships/hyperlink" Target="https://wyoleg.gov/Legislation/2023/HB0277" TargetMode="External"/><Relationship Id="rId705" Type="http://schemas.openxmlformats.org/officeDocument/2006/relationships/hyperlink" Target="https://wyoleg.gov/Legislation/2023/SF0096" TargetMode="External"/><Relationship Id="rId887" Type="http://schemas.openxmlformats.org/officeDocument/2006/relationships/hyperlink" Target="https://wyoleg.gov/Legislation/2023/SF0001" TargetMode="External"/><Relationship Id="rId137" Type="http://schemas.openxmlformats.org/officeDocument/2006/relationships/hyperlink" Target="https://wyoleg.gov/Legislation/2023/HB0067" TargetMode="External"/><Relationship Id="rId302" Type="http://schemas.openxmlformats.org/officeDocument/2006/relationships/hyperlink" Target="https://wyoleg.gov/Legislation/2023/HB0168" TargetMode="External"/><Relationship Id="rId344" Type="http://schemas.openxmlformats.org/officeDocument/2006/relationships/hyperlink" Target="https://wyoleg.gov/Legislation/2023/SF0140" TargetMode="External"/><Relationship Id="rId691" Type="http://schemas.openxmlformats.org/officeDocument/2006/relationships/hyperlink" Target="https://wyoleg.gov/Legislation/2023/HB0104" TargetMode="External"/><Relationship Id="rId747" Type="http://schemas.openxmlformats.org/officeDocument/2006/relationships/hyperlink" Target="https://wyoleg.gov/Legislation/2023/SF0112" TargetMode="External"/><Relationship Id="rId789" Type="http://schemas.openxmlformats.org/officeDocument/2006/relationships/hyperlink" Target="https://wyoleg.gov/Legislation/2023/HB0162" TargetMode="External"/><Relationship Id="rId912" Type="http://schemas.openxmlformats.org/officeDocument/2006/relationships/hyperlink" Target="https://wyoleg.gov/Legislation/2023/HB0235" TargetMode="External"/><Relationship Id="rId954" Type="http://schemas.openxmlformats.org/officeDocument/2006/relationships/hyperlink" Target="https://wyoleg.gov/Legislation/2023/HB0255" TargetMode="External"/><Relationship Id="rId41" Type="http://schemas.openxmlformats.org/officeDocument/2006/relationships/hyperlink" Target="https://wyoleg.gov/Legislation/2023/HB0041" TargetMode="External"/><Relationship Id="rId83" Type="http://schemas.openxmlformats.org/officeDocument/2006/relationships/hyperlink" Target="https://wyoleg.gov/Legislation/2023/SF0026" TargetMode="External"/><Relationship Id="rId179" Type="http://schemas.openxmlformats.org/officeDocument/2006/relationships/hyperlink" Target="https://wyoleg.gov/Legislation/2023/HB0097" TargetMode="External"/><Relationship Id="rId386" Type="http://schemas.openxmlformats.org/officeDocument/2006/relationships/hyperlink" Target="https://wyoleg.gov/Legislation/2023/SF0150" TargetMode="External"/><Relationship Id="rId551" Type="http://schemas.openxmlformats.org/officeDocument/2006/relationships/hyperlink" Target="https://wyoleg.gov/Legislation/2023/HB0058" TargetMode="External"/><Relationship Id="rId593" Type="http://schemas.openxmlformats.org/officeDocument/2006/relationships/hyperlink" Target="https://wyoleg.gov/Legislation/2023/SF0043" TargetMode="External"/><Relationship Id="rId607" Type="http://schemas.openxmlformats.org/officeDocument/2006/relationships/hyperlink" Target="https://wyoleg.gov/Legislation/2023/SF0057" TargetMode="External"/><Relationship Id="rId649" Type="http://schemas.openxmlformats.org/officeDocument/2006/relationships/hyperlink" Target="https://wyoleg.gov/Legislation/2023/HB0086" TargetMode="External"/><Relationship Id="rId814" Type="http://schemas.openxmlformats.org/officeDocument/2006/relationships/hyperlink" Target="https://wyoleg.gov/Legislation/2023/HB0187" TargetMode="External"/><Relationship Id="rId856" Type="http://schemas.openxmlformats.org/officeDocument/2006/relationships/hyperlink" Target="https://wyoleg.gov/Legislation/2023/HB0201" TargetMode="External"/><Relationship Id="rId190" Type="http://schemas.openxmlformats.org/officeDocument/2006/relationships/hyperlink" Target="https://wyoleg.gov/Legislation/2023/SF0085" TargetMode="External"/><Relationship Id="rId204" Type="http://schemas.openxmlformats.org/officeDocument/2006/relationships/hyperlink" Target="https://wyoleg.gov/Legislation/2023/HB0110" TargetMode="External"/><Relationship Id="rId246" Type="http://schemas.openxmlformats.org/officeDocument/2006/relationships/hyperlink" Target="https://wyoleg.gov/Legislation/2023/HB0128" TargetMode="External"/><Relationship Id="rId288" Type="http://schemas.openxmlformats.org/officeDocument/2006/relationships/hyperlink" Target="https://wyoleg.gov/Legislation/2023/SF0123" TargetMode="External"/><Relationship Id="rId411" Type="http://schemas.openxmlformats.org/officeDocument/2006/relationships/hyperlink" Target="https://wyoleg.gov/Legislation/2023/HB0227" TargetMode="External"/><Relationship Id="rId453" Type="http://schemas.openxmlformats.org/officeDocument/2006/relationships/hyperlink" Target="https://wyoleg.gov/Legislation/2023/SF0179" TargetMode="External"/><Relationship Id="rId509" Type="http://schemas.openxmlformats.org/officeDocument/2006/relationships/hyperlink" Target="https://wyoleg.gov/Legislation/2023/HB0016" TargetMode="External"/><Relationship Id="rId660" Type="http://schemas.openxmlformats.org/officeDocument/2006/relationships/hyperlink" Target="https://wyoleg.gov/Legislation/2023/HB0088" TargetMode="External"/><Relationship Id="rId898" Type="http://schemas.openxmlformats.org/officeDocument/2006/relationships/hyperlink" Target="https://wyoleg.gov/Legislation/2023/SF0164" TargetMode="External"/><Relationship Id="rId106" Type="http://schemas.openxmlformats.org/officeDocument/2006/relationships/hyperlink" Target="https://wyoleg.gov/Legislation/2023/SF0049" TargetMode="External"/><Relationship Id="rId313" Type="http://schemas.openxmlformats.org/officeDocument/2006/relationships/hyperlink" Target="https://wyoleg.gov/Legislation/2023/HB0179" TargetMode="External"/><Relationship Id="rId495" Type="http://schemas.openxmlformats.org/officeDocument/2006/relationships/hyperlink" Target="https://wyoleg.gov/Legislation/2023/HB0288" TargetMode="External"/><Relationship Id="rId716" Type="http://schemas.openxmlformats.org/officeDocument/2006/relationships/hyperlink" Target="https://wyoleg.gov/Legislation/2023/HB0119" TargetMode="External"/><Relationship Id="rId758" Type="http://schemas.openxmlformats.org/officeDocument/2006/relationships/hyperlink" Target="https://wyoleg.gov/Legislation/2023/HB0139" TargetMode="External"/><Relationship Id="rId923" Type="http://schemas.openxmlformats.org/officeDocument/2006/relationships/hyperlink" Target="https://wyoleg.gov/Legislation/2023/HB0246" TargetMode="External"/><Relationship Id="rId965" Type="http://schemas.openxmlformats.org/officeDocument/2006/relationships/hyperlink" Target="https://wyoleg.gov/Legislation/2023/HB0265" TargetMode="External"/><Relationship Id="rId10" Type="http://schemas.openxmlformats.org/officeDocument/2006/relationships/hyperlink" Target="https://wyoleg.gov/Legislation/2023/HB0010" TargetMode="External"/><Relationship Id="rId52" Type="http://schemas.openxmlformats.org/officeDocument/2006/relationships/hyperlink" Target="https://wyoleg.gov/Legislation/2023/HB0052" TargetMode="External"/><Relationship Id="rId94" Type="http://schemas.openxmlformats.org/officeDocument/2006/relationships/hyperlink" Target="https://wyoleg.gov/Legislation/2023/SF0037" TargetMode="External"/><Relationship Id="rId148" Type="http://schemas.openxmlformats.org/officeDocument/2006/relationships/hyperlink" Target="https://wyoleg.gov/Legislation/2023/HB0078" TargetMode="External"/><Relationship Id="rId355" Type="http://schemas.openxmlformats.org/officeDocument/2006/relationships/hyperlink" Target="https://wyoleg.gov/Legislation/2023/SF0144" TargetMode="External"/><Relationship Id="rId397" Type="http://schemas.openxmlformats.org/officeDocument/2006/relationships/hyperlink" Target="https://wyoleg.gov/Legislation/2023/HB0221" TargetMode="External"/><Relationship Id="rId520" Type="http://schemas.openxmlformats.org/officeDocument/2006/relationships/hyperlink" Target="https://wyoleg.gov/Legislation/2023/HB0027" TargetMode="External"/><Relationship Id="rId562" Type="http://schemas.openxmlformats.org/officeDocument/2006/relationships/hyperlink" Target="https://wyoleg.gov/Legislation/2023/SF0012" TargetMode="External"/><Relationship Id="rId618" Type="http://schemas.openxmlformats.org/officeDocument/2006/relationships/hyperlink" Target="https://wyoleg.gov/Legislation/2023/HB0059" TargetMode="External"/><Relationship Id="rId825" Type="http://schemas.openxmlformats.org/officeDocument/2006/relationships/hyperlink" Target="https://wyoleg.gov/Legislation/2023/SF0128" TargetMode="External"/><Relationship Id="rId215" Type="http://schemas.openxmlformats.org/officeDocument/2006/relationships/hyperlink" Target="https://wyoleg.gov/Legislation/2023/SF0099" TargetMode="External"/><Relationship Id="rId257" Type="http://schemas.openxmlformats.org/officeDocument/2006/relationships/hyperlink" Target="https://wyoleg.gov/Legislation/2023/SF0115" TargetMode="External"/><Relationship Id="rId422" Type="http://schemas.openxmlformats.org/officeDocument/2006/relationships/hyperlink" Target="https://wyoleg.gov/Legislation/2023/HB0238" TargetMode="External"/><Relationship Id="rId464" Type="http://schemas.openxmlformats.org/officeDocument/2006/relationships/hyperlink" Target="https://wyoleg.gov/Legislation/2023/HB0258" TargetMode="External"/><Relationship Id="rId867" Type="http://schemas.openxmlformats.org/officeDocument/2006/relationships/hyperlink" Target="https://wyoleg.gov/Legislation/2023/HB0212" TargetMode="External"/><Relationship Id="rId299" Type="http://schemas.openxmlformats.org/officeDocument/2006/relationships/hyperlink" Target="https://wyoleg.gov/Legislation/2023/HB0165" TargetMode="External"/><Relationship Id="rId727" Type="http://schemas.openxmlformats.org/officeDocument/2006/relationships/hyperlink" Target="https://wyoleg.gov/Legislation/2023/HB0123" TargetMode="External"/><Relationship Id="rId934" Type="http://schemas.openxmlformats.org/officeDocument/2006/relationships/hyperlink" Target="https://wyoleg.gov/Legislation/2023/SF0167" TargetMode="External"/><Relationship Id="rId63" Type="http://schemas.openxmlformats.org/officeDocument/2006/relationships/hyperlink" Target="https://wyoleg.gov/Legislation/2023/SF0006" TargetMode="External"/><Relationship Id="rId159" Type="http://schemas.openxmlformats.org/officeDocument/2006/relationships/hyperlink" Target="https://wyoleg.gov/Legislation/2023/SF0071" TargetMode="External"/><Relationship Id="rId366" Type="http://schemas.openxmlformats.org/officeDocument/2006/relationships/hyperlink" Target="https://wyoleg.gov/Legislation/2023/HB0204" TargetMode="External"/><Relationship Id="rId573" Type="http://schemas.openxmlformats.org/officeDocument/2006/relationships/hyperlink" Target="https://wyoleg.gov/Legislation/2023/SF0023" TargetMode="External"/><Relationship Id="rId780" Type="http://schemas.openxmlformats.org/officeDocument/2006/relationships/hyperlink" Target="https://wyoleg.gov/Legislation/2023/SF0122" TargetMode="External"/><Relationship Id="rId226" Type="http://schemas.openxmlformats.org/officeDocument/2006/relationships/hyperlink" Target="https://wyoleg.gov/Legislation/2023/SF0102" TargetMode="External"/><Relationship Id="rId433" Type="http://schemas.openxmlformats.org/officeDocument/2006/relationships/hyperlink" Target="https://wyoleg.gov/Legislation/2023/HB0249" TargetMode="External"/><Relationship Id="rId878" Type="http://schemas.openxmlformats.org/officeDocument/2006/relationships/hyperlink" Target="https://wyoleg.gov/Legislation/2023/SF0149" TargetMode="External"/><Relationship Id="rId640" Type="http://schemas.openxmlformats.org/officeDocument/2006/relationships/hyperlink" Target="https://wyoleg.gov/Legislation/2023/HB0077" TargetMode="External"/><Relationship Id="rId738" Type="http://schemas.openxmlformats.org/officeDocument/2006/relationships/hyperlink" Target="https://wyoleg.gov/Legislation/2023/HJ0003" TargetMode="External"/><Relationship Id="rId945" Type="http://schemas.openxmlformats.org/officeDocument/2006/relationships/hyperlink" Target="https://wyoleg.gov/Legislation/2023/SF0178" TargetMode="External"/><Relationship Id="rId74" Type="http://schemas.openxmlformats.org/officeDocument/2006/relationships/hyperlink" Target="https://wyoleg.gov/Legislation/2023/SF0017" TargetMode="External"/><Relationship Id="rId377" Type="http://schemas.openxmlformats.org/officeDocument/2006/relationships/hyperlink" Target="https://wyoleg.gov/Legislation/2023/HB0215" TargetMode="External"/><Relationship Id="rId500" Type="http://schemas.openxmlformats.org/officeDocument/2006/relationships/hyperlink" Target="https://wyoleg.gov/Legislation/2023/HB0007" TargetMode="External"/><Relationship Id="rId584" Type="http://schemas.openxmlformats.org/officeDocument/2006/relationships/hyperlink" Target="https://wyoleg.gov/Legislation/2023/SF0034" TargetMode="External"/><Relationship Id="rId805" Type="http://schemas.openxmlformats.org/officeDocument/2006/relationships/hyperlink" Target="https://wyoleg.gov/Legislation/2023/HB0178" TargetMode="External"/><Relationship Id="rId5" Type="http://schemas.openxmlformats.org/officeDocument/2006/relationships/hyperlink" Target="https://wyoleg.gov/Legislation/2023/HB0005" TargetMode="External"/><Relationship Id="rId237" Type="http://schemas.openxmlformats.org/officeDocument/2006/relationships/hyperlink" Target="https://wyoleg.gov/Legislation/2023/HB0126" TargetMode="External"/><Relationship Id="rId791" Type="http://schemas.openxmlformats.org/officeDocument/2006/relationships/hyperlink" Target="https://wyoleg.gov/Legislation/2023/HB0164" TargetMode="External"/><Relationship Id="rId889" Type="http://schemas.openxmlformats.org/officeDocument/2006/relationships/hyperlink" Target="https://wyoleg.gov/Legislation/2023/SF0158" TargetMode="External"/><Relationship Id="rId444" Type="http://schemas.openxmlformats.org/officeDocument/2006/relationships/hyperlink" Target="https://wyoleg.gov/Legislation/2023/SF0170" TargetMode="External"/><Relationship Id="rId651" Type="http://schemas.openxmlformats.org/officeDocument/2006/relationships/hyperlink" Target="https://wyoleg.gov/Legislation/2023/SF0070" TargetMode="External"/><Relationship Id="rId749" Type="http://schemas.openxmlformats.org/officeDocument/2006/relationships/hyperlink" Target="https://wyoleg.gov/Legislation/2023/SF0114" TargetMode="External"/><Relationship Id="rId290" Type="http://schemas.openxmlformats.org/officeDocument/2006/relationships/hyperlink" Target="https://wyoleg.gov/Legislation/2023/SF0125" TargetMode="External"/><Relationship Id="rId304" Type="http://schemas.openxmlformats.org/officeDocument/2006/relationships/hyperlink" Target="https://wyoleg.gov/Legislation/2023/HB0170" TargetMode="External"/><Relationship Id="rId388" Type="http://schemas.openxmlformats.org/officeDocument/2006/relationships/hyperlink" Target="https://wyoleg.gov/Legislation/2023/SF0152" TargetMode="External"/><Relationship Id="rId511" Type="http://schemas.openxmlformats.org/officeDocument/2006/relationships/hyperlink" Target="https://wyoleg.gov/Legislation/2023/HB0018" TargetMode="External"/><Relationship Id="rId609" Type="http://schemas.openxmlformats.org/officeDocument/2006/relationships/hyperlink" Target="https://wyoleg.gov/Legislation/2023/SF0059" TargetMode="External"/><Relationship Id="rId956" Type="http://schemas.openxmlformats.org/officeDocument/2006/relationships/hyperlink" Target="https://wyoleg.gov/Legislation/2023/HB0257" TargetMode="External"/><Relationship Id="rId85" Type="http://schemas.openxmlformats.org/officeDocument/2006/relationships/hyperlink" Target="https://wyoleg.gov/Legislation/2023/SF0028" TargetMode="External"/><Relationship Id="rId150" Type="http://schemas.openxmlformats.org/officeDocument/2006/relationships/hyperlink" Target="https://wyoleg.gov/Legislation/2023/HB0080" TargetMode="External"/><Relationship Id="rId595" Type="http://schemas.openxmlformats.org/officeDocument/2006/relationships/hyperlink" Target="https://wyoleg.gov/Legislation/2023/SF0045" TargetMode="External"/><Relationship Id="rId816" Type="http://schemas.openxmlformats.org/officeDocument/2006/relationships/hyperlink" Target="https://wyoleg.gov/Legislation/2023/HB0189" TargetMode="External"/><Relationship Id="rId248" Type="http://schemas.openxmlformats.org/officeDocument/2006/relationships/hyperlink" Target="https://wyoleg.gov/Legislation/2023/HB0130" TargetMode="External"/><Relationship Id="rId455" Type="http://schemas.openxmlformats.org/officeDocument/2006/relationships/hyperlink" Target="https://wyoleg.gov/Legislation/2023/SF0181" TargetMode="External"/><Relationship Id="rId662" Type="http://schemas.openxmlformats.org/officeDocument/2006/relationships/hyperlink" Target="https://wyoleg.gov/Legislation/2023/SF0080" TargetMode="External"/><Relationship Id="rId12" Type="http://schemas.openxmlformats.org/officeDocument/2006/relationships/hyperlink" Target="https://wyoleg.gov/Legislation/2023/HB0012" TargetMode="External"/><Relationship Id="rId108" Type="http://schemas.openxmlformats.org/officeDocument/2006/relationships/hyperlink" Target="https://wyoleg.gov/Legislation/2023/SF0051" TargetMode="External"/><Relationship Id="rId315" Type="http://schemas.openxmlformats.org/officeDocument/2006/relationships/hyperlink" Target="https://wyoleg.gov/Legislation/2023/HB0181" TargetMode="External"/><Relationship Id="rId522" Type="http://schemas.openxmlformats.org/officeDocument/2006/relationships/hyperlink" Target="https://wyoleg.gov/Legislation/2023/HB0029" TargetMode="External"/><Relationship Id="rId967" Type="http://schemas.openxmlformats.org/officeDocument/2006/relationships/hyperlink" Target="https://wyoleg.gov/Legislation/2023/HB0267" TargetMode="External"/><Relationship Id="rId96" Type="http://schemas.openxmlformats.org/officeDocument/2006/relationships/hyperlink" Target="https://wyoleg.gov/Legislation/2023/SF0039" TargetMode="External"/><Relationship Id="rId161" Type="http://schemas.openxmlformats.org/officeDocument/2006/relationships/hyperlink" Target="https://wyoleg.gov/Legislation/2023/SF0073" TargetMode="External"/><Relationship Id="rId399" Type="http://schemas.openxmlformats.org/officeDocument/2006/relationships/hyperlink" Target="https://wyoleg.gov/Legislation/2023/HB0223" TargetMode="External"/><Relationship Id="rId827" Type="http://schemas.openxmlformats.org/officeDocument/2006/relationships/hyperlink" Target="https://wyoleg.gov/Legislation/2023/SF0130" TargetMode="External"/><Relationship Id="rId259" Type="http://schemas.openxmlformats.org/officeDocument/2006/relationships/hyperlink" Target="https://wyoleg.gov/Legislation/2023/SF0117" TargetMode="External"/><Relationship Id="rId466" Type="http://schemas.openxmlformats.org/officeDocument/2006/relationships/hyperlink" Target="https://wyoleg.gov/Legislation/2023/HB0260" TargetMode="External"/><Relationship Id="rId673" Type="http://schemas.openxmlformats.org/officeDocument/2006/relationships/hyperlink" Target="https://wyoleg.gov/Legislation/2023/HB0098" TargetMode="External"/><Relationship Id="rId880" Type="http://schemas.openxmlformats.org/officeDocument/2006/relationships/hyperlink" Target="https://wyoleg.gov/Legislation/2023/SF0151" TargetMode="External"/><Relationship Id="rId23" Type="http://schemas.openxmlformats.org/officeDocument/2006/relationships/hyperlink" Target="https://wyoleg.gov/Legislation/2023/HB0023" TargetMode="External"/><Relationship Id="rId119" Type="http://schemas.openxmlformats.org/officeDocument/2006/relationships/hyperlink" Target="https://wyoleg.gov/Legislation/2023/SF0062" TargetMode="External"/><Relationship Id="rId326" Type="http://schemas.openxmlformats.org/officeDocument/2006/relationships/hyperlink" Target="https://wyoleg.gov/Legislation/2023/HB0192" TargetMode="External"/><Relationship Id="rId533" Type="http://schemas.openxmlformats.org/officeDocument/2006/relationships/hyperlink" Target="https://wyoleg.gov/Legislation/2023/HB0040" TargetMode="External"/><Relationship Id="rId978" Type="http://schemas.openxmlformats.org/officeDocument/2006/relationships/hyperlink" Target="https://wyoleg.gov/Legislation/2023/HB0278" TargetMode="External"/><Relationship Id="rId740" Type="http://schemas.openxmlformats.org/officeDocument/2006/relationships/hyperlink" Target="https://wyoleg.gov/Legislation/2023/HB0129" TargetMode="External"/><Relationship Id="rId838" Type="http://schemas.openxmlformats.org/officeDocument/2006/relationships/hyperlink" Target="https://wyoleg.gov/Legislation/2023/SF0141" TargetMode="External"/><Relationship Id="rId172" Type="http://schemas.openxmlformats.org/officeDocument/2006/relationships/hyperlink" Target="https://wyoleg.gov/Legislation/2023/HB0090" TargetMode="External"/><Relationship Id="rId477" Type="http://schemas.openxmlformats.org/officeDocument/2006/relationships/hyperlink" Target="https://wyoleg.gov/Legislation/2023/HB0270" TargetMode="External"/><Relationship Id="rId600" Type="http://schemas.openxmlformats.org/officeDocument/2006/relationships/hyperlink" Target="https://wyoleg.gov/Legislation/2023/SF0050" TargetMode="External"/><Relationship Id="rId684" Type="http://schemas.openxmlformats.org/officeDocument/2006/relationships/hyperlink" Target="https://wyoleg.gov/Legislation/2023/SF0086" TargetMode="External"/><Relationship Id="rId337" Type="http://schemas.openxmlformats.org/officeDocument/2006/relationships/hyperlink" Target="https://wyoleg.gov/Legislation/2023/SF0133" TargetMode="External"/><Relationship Id="rId891" Type="http://schemas.openxmlformats.org/officeDocument/2006/relationships/hyperlink" Target="https://wyoleg.gov/Legislation/2023/HB0222" TargetMode="External"/><Relationship Id="rId905" Type="http://schemas.openxmlformats.org/officeDocument/2006/relationships/hyperlink" Target="https://wyoleg.gov/Legislation/2023/HB0228" TargetMode="External"/><Relationship Id="rId989" Type="http://schemas.openxmlformats.org/officeDocument/2006/relationships/drawing" Target="../drawings/drawing1.xml"/><Relationship Id="rId34" Type="http://schemas.openxmlformats.org/officeDocument/2006/relationships/hyperlink" Target="https://wyoleg.gov/Legislation/2023/HB0034" TargetMode="External"/><Relationship Id="rId544" Type="http://schemas.openxmlformats.org/officeDocument/2006/relationships/hyperlink" Target="https://wyoleg.gov/Legislation/2023/HB0051" TargetMode="External"/><Relationship Id="rId751" Type="http://schemas.openxmlformats.org/officeDocument/2006/relationships/hyperlink" Target="https://wyoleg.gov/Legislation/2023/SF0116" TargetMode="External"/><Relationship Id="rId849" Type="http://schemas.openxmlformats.org/officeDocument/2006/relationships/hyperlink" Target="https://wyoleg.gov/Legislation/2023/SF0145" TargetMode="External"/><Relationship Id="rId183" Type="http://schemas.openxmlformats.org/officeDocument/2006/relationships/hyperlink" Target="https://wyoleg.gov/Legislation/2023/HJ0002" TargetMode="External"/><Relationship Id="rId390" Type="http://schemas.openxmlformats.org/officeDocument/2006/relationships/hyperlink" Target="https://wyoleg.gov/Legislation/2023/SF0154" TargetMode="External"/><Relationship Id="rId404" Type="http://schemas.openxmlformats.org/officeDocument/2006/relationships/hyperlink" Target="https://wyoleg.gov/Legislation/2023/SF0163" TargetMode="External"/><Relationship Id="rId611" Type="http://schemas.openxmlformats.org/officeDocument/2006/relationships/hyperlink" Target="https://wyoleg.gov/Legislation/2023/SF0061" TargetMode="External"/><Relationship Id="rId250" Type="http://schemas.openxmlformats.org/officeDocument/2006/relationships/hyperlink" Target="https://wyoleg.gov/Legislation/2023/HB0132" TargetMode="External"/><Relationship Id="rId488" Type="http://schemas.openxmlformats.org/officeDocument/2006/relationships/hyperlink" Target="https://wyoleg.gov/Legislation/2023/HB0281" TargetMode="External"/><Relationship Id="rId695" Type="http://schemas.openxmlformats.org/officeDocument/2006/relationships/hyperlink" Target="https://wyoleg.gov/Legislation/2023/HB0108" TargetMode="External"/><Relationship Id="rId709" Type="http://schemas.openxmlformats.org/officeDocument/2006/relationships/hyperlink" Target="https://wyoleg.gov/Legislation/2023/SF0100" TargetMode="External"/><Relationship Id="rId916" Type="http://schemas.openxmlformats.org/officeDocument/2006/relationships/hyperlink" Target="https://wyoleg.gov/Legislation/2023/HB0239" TargetMode="External"/><Relationship Id="rId45" Type="http://schemas.openxmlformats.org/officeDocument/2006/relationships/hyperlink" Target="https://wyoleg.gov/Legislation/2023/HB0045" TargetMode="External"/><Relationship Id="rId110" Type="http://schemas.openxmlformats.org/officeDocument/2006/relationships/hyperlink" Target="https://wyoleg.gov/Legislation/2023/SF0053" TargetMode="External"/><Relationship Id="rId348" Type="http://schemas.openxmlformats.org/officeDocument/2006/relationships/hyperlink" Target="https://wyoleg.gov/Legislation/2023/SJ0009" TargetMode="External"/><Relationship Id="rId555" Type="http://schemas.openxmlformats.org/officeDocument/2006/relationships/hyperlink" Target="https://wyoleg.gov/Legislation/2023/SF0005" TargetMode="External"/><Relationship Id="rId762" Type="http://schemas.openxmlformats.org/officeDocument/2006/relationships/hyperlink" Target="https://wyoleg.gov/Legislation/2023/HB0142" TargetMode="External"/><Relationship Id="rId194" Type="http://schemas.openxmlformats.org/officeDocument/2006/relationships/hyperlink" Target="https://wyoleg.gov/Legislation/2023/SF0089" TargetMode="External"/><Relationship Id="rId208" Type="http://schemas.openxmlformats.org/officeDocument/2006/relationships/hyperlink" Target="https://wyoleg.gov/Legislation/2023/SF0092" TargetMode="External"/><Relationship Id="rId415" Type="http://schemas.openxmlformats.org/officeDocument/2006/relationships/hyperlink" Target="https://wyoleg.gov/Legislation/2023/HB0231" TargetMode="External"/><Relationship Id="rId622" Type="http://schemas.openxmlformats.org/officeDocument/2006/relationships/hyperlink" Target="https://wyoleg.gov/Legislation/2023/SF0066" TargetMode="External"/><Relationship Id="rId261" Type="http://schemas.openxmlformats.org/officeDocument/2006/relationships/hyperlink" Target="https://wyoleg.gov/Legislation/2023/SJ0007" TargetMode="External"/><Relationship Id="rId499" Type="http://schemas.openxmlformats.org/officeDocument/2006/relationships/hyperlink" Target="https://wyoleg.gov/Legislation/2023/HB0006" TargetMode="External"/><Relationship Id="rId927" Type="http://schemas.openxmlformats.org/officeDocument/2006/relationships/hyperlink" Target="https://wyoleg.gov/Legislation/2023/HB0250" TargetMode="External"/><Relationship Id="rId56" Type="http://schemas.openxmlformats.org/officeDocument/2006/relationships/hyperlink" Target="https://wyoleg.gov/Legislation/2023/HB0056" TargetMode="External"/><Relationship Id="rId359" Type="http://schemas.openxmlformats.org/officeDocument/2006/relationships/hyperlink" Target="https://wyoleg.gov/Legislation/2023/HB0197" TargetMode="External"/><Relationship Id="rId566" Type="http://schemas.openxmlformats.org/officeDocument/2006/relationships/hyperlink" Target="https://wyoleg.gov/Legislation/2023/SF0016" TargetMode="External"/><Relationship Id="rId773" Type="http://schemas.openxmlformats.org/officeDocument/2006/relationships/hyperlink" Target="https://wyoleg.gov/Legislation/2023/HB0153" TargetMode="External"/><Relationship Id="rId121" Type="http://schemas.openxmlformats.org/officeDocument/2006/relationships/hyperlink" Target="https://wyoleg.gov/Legislation/2023/SF0064" TargetMode="External"/><Relationship Id="rId219" Type="http://schemas.openxmlformats.org/officeDocument/2006/relationships/hyperlink" Target="https://wyoleg.gov/Legislation/2023/HB0115" TargetMode="External"/><Relationship Id="rId426" Type="http://schemas.openxmlformats.org/officeDocument/2006/relationships/hyperlink" Target="https://wyoleg.gov/Legislation/2023/HB0242" TargetMode="External"/><Relationship Id="rId633" Type="http://schemas.openxmlformats.org/officeDocument/2006/relationships/hyperlink" Target="https://wyoleg.gov/Legislation/2023/HB0070" TargetMode="External"/><Relationship Id="rId980" Type="http://schemas.openxmlformats.org/officeDocument/2006/relationships/hyperlink" Target="https://wyoleg.gov/Legislation/2023/HB0280" TargetMode="External"/><Relationship Id="rId840" Type="http://schemas.openxmlformats.org/officeDocument/2006/relationships/hyperlink" Target="https://wyoleg.gov/Legislation/2023/SJ0008" TargetMode="External"/><Relationship Id="rId938" Type="http://schemas.openxmlformats.org/officeDocument/2006/relationships/hyperlink" Target="https://wyoleg.gov/Legislation/2023/SF0171" TargetMode="External"/><Relationship Id="rId67" Type="http://schemas.openxmlformats.org/officeDocument/2006/relationships/hyperlink" Target="https://wyoleg.gov/Legislation/2023/SF0010" TargetMode="External"/><Relationship Id="rId272" Type="http://schemas.openxmlformats.org/officeDocument/2006/relationships/hyperlink" Target="https://wyoleg.gov/Legislation/2023/HB0145" TargetMode="External"/><Relationship Id="rId577" Type="http://schemas.openxmlformats.org/officeDocument/2006/relationships/hyperlink" Target="https://wyoleg.gov/Legislation/2023/SF0027" TargetMode="External"/><Relationship Id="rId700" Type="http://schemas.openxmlformats.org/officeDocument/2006/relationships/hyperlink" Target="https://wyoleg.gov/Legislation/2023/HB0113" TargetMode="External"/><Relationship Id="rId132" Type="http://schemas.openxmlformats.org/officeDocument/2006/relationships/hyperlink" Target="https://wyoleg.gov/Legislation/2023/SF0069" TargetMode="External"/><Relationship Id="rId784" Type="http://schemas.openxmlformats.org/officeDocument/2006/relationships/hyperlink" Target="https://wyoleg.gov/Legislation/2023/HB0157" TargetMode="External"/><Relationship Id="rId437" Type="http://schemas.openxmlformats.org/officeDocument/2006/relationships/hyperlink" Target="https://wyoleg.gov/Legislation/2023/HJ0006" TargetMode="External"/><Relationship Id="rId644" Type="http://schemas.openxmlformats.org/officeDocument/2006/relationships/hyperlink" Target="https://wyoleg.gov/Legislation/2023/HB0081" TargetMode="External"/><Relationship Id="rId851" Type="http://schemas.openxmlformats.org/officeDocument/2006/relationships/hyperlink" Target="https://wyoleg.gov/Legislation/2023/HB0196" TargetMode="External"/><Relationship Id="rId283" Type="http://schemas.openxmlformats.org/officeDocument/2006/relationships/hyperlink" Target="https://wyoleg.gov/Legislation/2023/HB0156" TargetMode="External"/><Relationship Id="rId490" Type="http://schemas.openxmlformats.org/officeDocument/2006/relationships/hyperlink" Target="https://wyoleg.gov/Legislation/2023/HB0283" TargetMode="External"/><Relationship Id="rId504" Type="http://schemas.openxmlformats.org/officeDocument/2006/relationships/hyperlink" Target="https://wyoleg.gov/Legislation/2023/HB0011" TargetMode="External"/><Relationship Id="rId711" Type="http://schemas.openxmlformats.org/officeDocument/2006/relationships/hyperlink" Target="https://wyoleg.gov/Legislation/2023/HB0114" TargetMode="External"/><Relationship Id="rId949" Type="http://schemas.openxmlformats.org/officeDocument/2006/relationships/hyperlink" Target="https://wyoleg.gov/Legislation/2023/SF0182" TargetMode="External"/><Relationship Id="rId78" Type="http://schemas.openxmlformats.org/officeDocument/2006/relationships/hyperlink" Target="https://wyoleg.gov/Legislation/2023/SF0021" TargetMode="External"/><Relationship Id="rId143" Type="http://schemas.openxmlformats.org/officeDocument/2006/relationships/hyperlink" Target="https://wyoleg.gov/Legislation/2023/HB0073" TargetMode="External"/><Relationship Id="rId350" Type="http://schemas.openxmlformats.org/officeDocument/2006/relationships/hyperlink" Target="https://wyoleg.gov/Legislation/2023/SJ0011" TargetMode="External"/><Relationship Id="rId588" Type="http://schemas.openxmlformats.org/officeDocument/2006/relationships/hyperlink" Target="https://wyoleg.gov/Legislation/2023/SF0038" TargetMode="External"/><Relationship Id="rId795" Type="http://schemas.openxmlformats.org/officeDocument/2006/relationships/hyperlink" Target="https://wyoleg.gov/Legislation/2023/HB0168" TargetMode="External"/><Relationship Id="rId809" Type="http://schemas.openxmlformats.org/officeDocument/2006/relationships/hyperlink" Target="https://wyoleg.gov/Legislation/2023/HB0182" TargetMode="External"/><Relationship Id="rId9" Type="http://schemas.openxmlformats.org/officeDocument/2006/relationships/hyperlink" Target="https://wyoleg.gov/Legislation/2023/HB0009" TargetMode="External"/><Relationship Id="rId210" Type="http://schemas.openxmlformats.org/officeDocument/2006/relationships/hyperlink" Target="https://wyoleg.gov/Legislation/2023/SF0094" TargetMode="External"/><Relationship Id="rId448" Type="http://schemas.openxmlformats.org/officeDocument/2006/relationships/hyperlink" Target="https://wyoleg.gov/Legislation/2023/SF0174" TargetMode="External"/><Relationship Id="rId655" Type="http://schemas.openxmlformats.org/officeDocument/2006/relationships/hyperlink" Target="https://wyoleg.gov/Legislation/2023/SF0074" TargetMode="External"/><Relationship Id="rId862" Type="http://schemas.openxmlformats.org/officeDocument/2006/relationships/hyperlink" Target="https://wyoleg.gov/Legislation/2023/HB0207" TargetMode="External"/><Relationship Id="rId294" Type="http://schemas.openxmlformats.org/officeDocument/2006/relationships/hyperlink" Target="https://wyoleg.gov/Legislation/2023/HB0160" TargetMode="External"/><Relationship Id="rId308" Type="http://schemas.openxmlformats.org/officeDocument/2006/relationships/hyperlink" Target="https://wyoleg.gov/Legislation/2023/HB0174" TargetMode="External"/><Relationship Id="rId515" Type="http://schemas.openxmlformats.org/officeDocument/2006/relationships/hyperlink" Target="https://wyoleg.gov/Legislation/2023/HB0022" TargetMode="External"/><Relationship Id="rId722" Type="http://schemas.openxmlformats.org/officeDocument/2006/relationships/hyperlink" Target="https://wyoleg.gov/Legislation/2023/SF0105" TargetMode="External"/><Relationship Id="rId89" Type="http://schemas.openxmlformats.org/officeDocument/2006/relationships/hyperlink" Target="https://wyoleg.gov/Legislation/2023/SF0032" TargetMode="External"/><Relationship Id="rId154" Type="http://schemas.openxmlformats.org/officeDocument/2006/relationships/hyperlink" Target="https://wyoleg.gov/Legislation/2023/HB0084" TargetMode="External"/><Relationship Id="rId361" Type="http://schemas.openxmlformats.org/officeDocument/2006/relationships/hyperlink" Target="https://wyoleg.gov/Legislation/2023/HB0199" TargetMode="External"/><Relationship Id="rId599" Type="http://schemas.openxmlformats.org/officeDocument/2006/relationships/hyperlink" Target="https://wyoleg.gov/Legislation/2023/SF0049" TargetMode="External"/><Relationship Id="rId459" Type="http://schemas.openxmlformats.org/officeDocument/2006/relationships/hyperlink" Target="https://wyoleg.gov/Legislation/2023/HB0253" TargetMode="External"/><Relationship Id="rId666" Type="http://schemas.openxmlformats.org/officeDocument/2006/relationships/hyperlink" Target="https://wyoleg.gov/Legislation/2023/HB0091" TargetMode="External"/><Relationship Id="rId873" Type="http://schemas.openxmlformats.org/officeDocument/2006/relationships/hyperlink" Target="https://wyoleg.gov/Legislation/2023/HB0218" TargetMode="External"/><Relationship Id="rId16" Type="http://schemas.openxmlformats.org/officeDocument/2006/relationships/hyperlink" Target="https://wyoleg.gov/Legislation/2023/HB0016" TargetMode="External"/><Relationship Id="rId221" Type="http://schemas.openxmlformats.org/officeDocument/2006/relationships/hyperlink" Target="https://wyoleg.gov/Legislation/2023/HB0117" TargetMode="External"/><Relationship Id="rId319" Type="http://schemas.openxmlformats.org/officeDocument/2006/relationships/hyperlink" Target="https://wyoleg.gov/Legislation/2023/HB0185" TargetMode="External"/><Relationship Id="rId526" Type="http://schemas.openxmlformats.org/officeDocument/2006/relationships/hyperlink" Target="https://wyoleg.gov/Legislation/2023/HB0033" TargetMode="External"/><Relationship Id="rId733" Type="http://schemas.openxmlformats.org/officeDocument/2006/relationships/hyperlink" Target="https://wyoleg.gov/Legislation/2023/SF0109" TargetMode="External"/><Relationship Id="rId940" Type="http://schemas.openxmlformats.org/officeDocument/2006/relationships/hyperlink" Target="https://wyoleg.gov/Legislation/2023/SF0173" TargetMode="External"/><Relationship Id="rId165" Type="http://schemas.openxmlformats.org/officeDocument/2006/relationships/hyperlink" Target="https://wyoleg.gov/Legislation/2023/SF0077" TargetMode="External"/><Relationship Id="rId372" Type="http://schemas.openxmlformats.org/officeDocument/2006/relationships/hyperlink" Target="https://wyoleg.gov/Legislation/2023/HB0210" TargetMode="External"/><Relationship Id="rId677" Type="http://schemas.openxmlformats.org/officeDocument/2006/relationships/hyperlink" Target="https://wyoleg.gov/Legislation/2023/SF0082" TargetMode="External"/><Relationship Id="rId800" Type="http://schemas.openxmlformats.org/officeDocument/2006/relationships/hyperlink" Target="https://wyoleg.gov/Legislation/2023/HB0173" TargetMode="External"/><Relationship Id="rId232" Type="http://schemas.openxmlformats.org/officeDocument/2006/relationships/hyperlink" Target="https://wyoleg.gov/Legislation/2023/HB0121" TargetMode="External"/><Relationship Id="rId884" Type="http://schemas.openxmlformats.org/officeDocument/2006/relationships/hyperlink" Target="https://wyoleg.gov/Legislation/2023/SF0155" TargetMode="External"/><Relationship Id="rId27" Type="http://schemas.openxmlformats.org/officeDocument/2006/relationships/hyperlink" Target="https://wyoleg.gov/Legislation/2023/HB0027" TargetMode="External"/><Relationship Id="rId537" Type="http://schemas.openxmlformats.org/officeDocument/2006/relationships/hyperlink" Target="https://wyoleg.gov/Legislation/2023/HB0044" TargetMode="External"/><Relationship Id="rId744" Type="http://schemas.openxmlformats.org/officeDocument/2006/relationships/hyperlink" Target="https://wyoleg.gov/Legislation/2023/HB0133" TargetMode="External"/><Relationship Id="rId951" Type="http://schemas.openxmlformats.org/officeDocument/2006/relationships/hyperlink" Target="https://wyoleg.gov/Legislation/2023/SJ0014" TargetMode="External"/><Relationship Id="rId80" Type="http://schemas.openxmlformats.org/officeDocument/2006/relationships/hyperlink" Target="https://wyoleg.gov/Legislation/2023/SF0023" TargetMode="External"/><Relationship Id="rId176" Type="http://schemas.openxmlformats.org/officeDocument/2006/relationships/hyperlink" Target="https://wyoleg.gov/Legislation/2023/HB0094" TargetMode="External"/><Relationship Id="rId383" Type="http://schemas.openxmlformats.org/officeDocument/2006/relationships/hyperlink" Target="https://wyoleg.gov/Legislation/2023/SF0147" TargetMode="External"/><Relationship Id="rId590" Type="http://schemas.openxmlformats.org/officeDocument/2006/relationships/hyperlink" Target="https://wyoleg.gov/Legislation/2023/SF0040" TargetMode="External"/><Relationship Id="rId604" Type="http://schemas.openxmlformats.org/officeDocument/2006/relationships/hyperlink" Target="https://wyoleg.gov/Legislation/2023/SF0054" TargetMode="External"/><Relationship Id="rId811" Type="http://schemas.openxmlformats.org/officeDocument/2006/relationships/hyperlink" Target="https://wyoleg.gov/Legislation/2023/HB0184" TargetMode="External"/><Relationship Id="rId243" Type="http://schemas.openxmlformats.org/officeDocument/2006/relationships/hyperlink" Target="https://wyoleg.gov/Legislation/2023/SJ0004" TargetMode="External"/><Relationship Id="rId450" Type="http://schemas.openxmlformats.org/officeDocument/2006/relationships/hyperlink" Target="https://wyoleg.gov/Legislation/2023/SF0176" TargetMode="External"/><Relationship Id="rId688" Type="http://schemas.openxmlformats.org/officeDocument/2006/relationships/hyperlink" Target="https://wyoleg.gov/Legislation/2023/SF0090" TargetMode="External"/><Relationship Id="rId895" Type="http://schemas.openxmlformats.org/officeDocument/2006/relationships/hyperlink" Target="https://wyoleg.gov/Legislation/2023/SF0161" TargetMode="External"/><Relationship Id="rId909" Type="http://schemas.openxmlformats.org/officeDocument/2006/relationships/hyperlink" Target="https://wyoleg.gov/Legislation/2023/HB0232" TargetMode="External"/><Relationship Id="rId38" Type="http://schemas.openxmlformats.org/officeDocument/2006/relationships/hyperlink" Target="https://wyoleg.gov/Legislation/2023/HB0038" TargetMode="External"/><Relationship Id="rId103" Type="http://schemas.openxmlformats.org/officeDocument/2006/relationships/hyperlink" Target="https://wyoleg.gov/Legislation/2023/SF0046" TargetMode="External"/><Relationship Id="rId310" Type="http://schemas.openxmlformats.org/officeDocument/2006/relationships/hyperlink" Target="https://wyoleg.gov/Legislation/2023/HB0176" TargetMode="External"/><Relationship Id="rId548" Type="http://schemas.openxmlformats.org/officeDocument/2006/relationships/hyperlink" Target="https://wyoleg.gov/Legislation/2023/HB0055" TargetMode="External"/><Relationship Id="rId755" Type="http://schemas.openxmlformats.org/officeDocument/2006/relationships/hyperlink" Target="https://wyoleg.gov/Legislation/2023/HB0136" TargetMode="External"/><Relationship Id="rId962" Type="http://schemas.openxmlformats.org/officeDocument/2006/relationships/hyperlink" Target="https://wyoleg.gov/Legislation/2023/HB0263" TargetMode="External"/><Relationship Id="rId91" Type="http://schemas.openxmlformats.org/officeDocument/2006/relationships/hyperlink" Target="https://wyoleg.gov/Legislation/2023/SF0034" TargetMode="External"/><Relationship Id="rId187" Type="http://schemas.openxmlformats.org/officeDocument/2006/relationships/hyperlink" Target="https://wyoleg.gov/Legislation/2023/HB0101" TargetMode="External"/><Relationship Id="rId394" Type="http://schemas.openxmlformats.org/officeDocument/2006/relationships/hyperlink" Target="https://wyoleg.gov/Legislation/2023/SF0001" TargetMode="External"/><Relationship Id="rId408" Type="http://schemas.openxmlformats.org/officeDocument/2006/relationships/hyperlink" Target="https://wyoleg.gov/Legislation/2023/HJ0001" TargetMode="External"/><Relationship Id="rId615" Type="http://schemas.openxmlformats.org/officeDocument/2006/relationships/hyperlink" Target="https://wyoleg.gov/Legislation/2023/SF0065" TargetMode="External"/><Relationship Id="rId822" Type="http://schemas.openxmlformats.org/officeDocument/2006/relationships/hyperlink" Target="https://wyoleg.gov/Legislation/2023/HJ0005" TargetMode="External"/><Relationship Id="rId254" Type="http://schemas.openxmlformats.org/officeDocument/2006/relationships/hyperlink" Target="https://wyoleg.gov/Legislation/2023/SF0112" TargetMode="External"/><Relationship Id="rId699" Type="http://schemas.openxmlformats.org/officeDocument/2006/relationships/hyperlink" Target="https://wyoleg.gov/Legislation/2023/HB0112" TargetMode="External"/><Relationship Id="rId49" Type="http://schemas.openxmlformats.org/officeDocument/2006/relationships/hyperlink" Target="https://wyoleg.gov/Legislation/2023/HB0049" TargetMode="External"/><Relationship Id="rId114" Type="http://schemas.openxmlformats.org/officeDocument/2006/relationships/hyperlink" Target="https://wyoleg.gov/Legislation/2023/SF0057" TargetMode="External"/><Relationship Id="rId461" Type="http://schemas.openxmlformats.org/officeDocument/2006/relationships/hyperlink" Target="https://wyoleg.gov/Legislation/2023/HB0255" TargetMode="External"/><Relationship Id="rId559" Type="http://schemas.openxmlformats.org/officeDocument/2006/relationships/hyperlink" Target="https://wyoleg.gov/Legislation/2023/SF0009" TargetMode="External"/><Relationship Id="rId766" Type="http://schemas.openxmlformats.org/officeDocument/2006/relationships/hyperlink" Target="https://wyoleg.gov/Legislation/2023/HB0146" TargetMode="External"/><Relationship Id="rId198" Type="http://schemas.openxmlformats.org/officeDocument/2006/relationships/hyperlink" Target="https://wyoleg.gov/Legislation/2023/HB0104" TargetMode="External"/><Relationship Id="rId321" Type="http://schemas.openxmlformats.org/officeDocument/2006/relationships/hyperlink" Target="https://wyoleg.gov/Legislation/2023/HB0187" TargetMode="External"/><Relationship Id="rId419" Type="http://schemas.openxmlformats.org/officeDocument/2006/relationships/hyperlink" Target="https://wyoleg.gov/Legislation/2023/HB0235" TargetMode="External"/><Relationship Id="rId626" Type="http://schemas.openxmlformats.org/officeDocument/2006/relationships/hyperlink" Target="https://wyoleg.gov/Legislation/2023/HB0063" TargetMode="External"/><Relationship Id="rId973" Type="http://schemas.openxmlformats.org/officeDocument/2006/relationships/hyperlink" Target="https://wyoleg.gov/Legislation/2023/HB0273" TargetMode="External"/><Relationship Id="rId833" Type="http://schemas.openxmlformats.org/officeDocument/2006/relationships/hyperlink" Target="https://wyoleg.gov/Legislation/2023/SF0136" TargetMode="External"/><Relationship Id="rId265" Type="http://schemas.openxmlformats.org/officeDocument/2006/relationships/hyperlink" Target="https://wyoleg.gov/Legislation/2023/HB0139" TargetMode="External"/><Relationship Id="rId472" Type="http://schemas.openxmlformats.org/officeDocument/2006/relationships/hyperlink" Target="https://wyoleg.gov/Legislation/2023/HB0265" TargetMode="External"/><Relationship Id="rId900" Type="http://schemas.openxmlformats.org/officeDocument/2006/relationships/hyperlink" Target="https://wyoleg.gov/Legislation/2023/HB0224" TargetMode="External"/><Relationship Id="rId125" Type="http://schemas.openxmlformats.org/officeDocument/2006/relationships/hyperlink" Target="https://wyoleg.gov/Legislation/2023/HB0059" TargetMode="External"/><Relationship Id="rId332" Type="http://schemas.openxmlformats.org/officeDocument/2006/relationships/hyperlink" Target="https://wyoleg.gov/Legislation/2023/SF0128" TargetMode="External"/><Relationship Id="rId777" Type="http://schemas.openxmlformats.org/officeDocument/2006/relationships/hyperlink" Target="https://wyoleg.gov/Legislation/2023/SF0119" TargetMode="External"/><Relationship Id="rId984" Type="http://schemas.openxmlformats.org/officeDocument/2006/relationships/hyperlink" Target="https://wyoleg.gov/Legislation/2023/HB0284" TargetMode="External"/><Relationship Id="rId637" Type="http://schemas.openxmlformats.org/officeDocument/2006/relationships/hyperlink" Target="https://wyoleg.gov/Legislation/2023/HB0074" TargetMode="External"/><Relationship Id="rId844" Type="http://schemas.openxmlformats.org/officeDocument/2006/relationships/hyperlink" Target="https://wyoleg.gov/Legislation/2023/SJ0012" TargetMode="External"/><Relationship Id="rId276" Type="http://schemas.openxmlformats.org/officeDocument/2006/relationships/hyperlink" Target="https://wyoleg.gov/Legislation/2023/HB0149" TargetMode="External"/><Relationship Id="rId483" Type="http://schemas.openxmlformats.org/officeDocument/2006/relationships/hyperlink" Target="https://wyoleg.gov/Legislation/2023/HB0276" TargetMode="External"/><Relationship Id="rId690" Type="http://schemas.openxmlformats.org/officeDocument/2006/relationships/hyperlink" Target="https://wyoleg.gov/Legislation/2023/HB0103" TargetMode="External"/><Relationship Id="rId704" Type="http://schemas.openxmlformats.org/officeDocument/2006/relationships/hyperlink" Target="https://wyoleg.gov/Legislation/2023/SF0095" TargetMode="External"/><Relationship Id="rId911" Type="http://schemas.openxmlformats.org/officeDocument/2006/relationships/hyperlink" Target="https://wyoleg.gov/Legislation/2023/HB0234" TargetMode="External"/><Relationship Id="rId40" Type="http://schemas.openxmlformats.org/officeDocument/2006/relationships/hyperlink" Target="https://wyoleg.gov/Legislation/2023/HB0040" TargetMode="External"/><Relationship Id="rId136" Type="http://schemas.openxmlformats.org/officeDocument/2006/relationships/hyperlink" Target="https://wyoleg.gov/Legislation/2023/HB0066" TargetMode="External"/><Relationship Id="rId343" Type="http://schemas.openxmlformats.org/officeDocument/2006/relationships/hyperlink" Target="https://wyoleg.gov/Legislation/2023/SF0139" TargetMode="External"/><Relationship Id="rId550" Type="http://schemas.openxmlformats.org/officeDocument/2006/relationships/hyperlink" Target="https://wyoleg.gov/Legislation/2023/HB0057" TargetMode="External"/><Relationship Id="rId788" Type="http://schemas.openxmlformats.org/officeDocument/2006/relationships/hyperlink" Target="https://wyoleg.gov/Legislation/2023/HB0161" TargetMode="External"/><Relationship Id="rId203" Type="http://schemas.openxmlformats.org/officeDocument/2006/relationships/hyperlink" Target="https://wyoleg.gov/Legislation/2023/HB0109" TargetMode="External"/><Relationship Id="rId648" Type="http://schemas.openxmlformats.org/officeDocument/2006/relationships/hyperlink" Target="https://wyoleg.gov/Legislation/2023/HB0085" TargetMode="External"/><Relationship Id="rId855" Type="http://schemas.openxmlformats.org/officeDocument/2006/relationships/hyperlink" Target="https://wyoleg.gov/Legislation/2023/HB0200" TargetMode="External"/><Relationship Id="rId287" Type="http://schemas.openxmlformats.org/officeDocument/2006/relationships/hyperlink" Target="https://wyoleg.gov/Legislation/2023/SF0122" TargetMode="External"/><Relationship Id="rId410" Type="http://schemas.openxmlformats.org/officeDocument/2006/relationships/hyperlink" Target="https://wyoleg.gov/Legislation/2023/HB0226" TargetMode="External"/><Relationship Id="rId494" Type="http://schemas.openxmlformats.org/officeDocument/2006/relationships/hyperlink" Target="https://wyoleg.gov/Legislation/2023/HB0287" TargetMode="External"/><Relationship Id="rId508" Type="http://schemas.openxmlformats.org/officeDocument/2006/relationships/hyperlink" Target="https://wyoleg.gov/Legislation/2023/HB0015" TargetMode="External"/><Relationship Id="rId715" Type="http://schemas.openxmlformats.org/officeDocument/2006/relationships/hyperlink" Target="https://wyoleg.gov/Legislation/2023/HB0118" TargetMode="External"/><Relationship Id="rId922" Type="http://schemas.openxmlformats.org/officeDocument/2006/relationships/hyperlink" Target="https://wyoleg.gov/Legislation/2023/HB0245" TargetMode="External"/><Relationship Id="rId147" Type="http://schemas.openxmlformats.org/officeDocument/2006/relationships/hyperlink" Target="https://wyoleg.gov/Legislation/2023/HB0077" TargetMode="External"/><Relationship Id="rId354" Type="http://schemas.openxmlformats.org/officeDocument/2006/relationships/hyperlink" Target="https://wyoleg.gov/Legislation/2023/SF0143" TargetMode="External"/><Relationship Id="rId799" Type="http://schemas.openxmlformats.org/officeDocument/2006/relationships/hyperlink" Target="https://wyoleg.gov/Legislation/2023/HB0172" TargetMode="External"/><Relationship Id="rId51" Type="http://schemas.openxmlformats.org/officeDocument/2006/relationships/hyperlink" Target="https://wyoleg.gov/Legislation/2023/HB0051" TargetMode="External"/><Relationship Id="rId561" Type="http://schemas.openxmlformats.org/officeDocument/2006/relationships/hyperlink" Target="https://wyoleg.gov/Legislation/2023/SF0011" TargetMode="External"/><Relationship Id="rId659" Type="http://schemas.openxmlformats.org/officeDocument/2006/relationships/hyperlink" Target="https://wyoleg.gov/Legislation/2023/SF0078" TargetMode="External"/><Relationship Id="rId866" Type="http://schemas.openxmlformats.org/officeDocument/2006/relationships/hyperlink" Target="https://wyoleg.gov/Legislation/2023/HB0211" TargetMode="External"/><Relationship Id="rId214" Type="http://schemas.openxmlformats.org/officeDocument/2006/relationships/hyperlink" Target="https://wyoleg.gov/Legislation/2023/SF0098" TargetMode="External"/><Relationship Id="rId298" Type="http://schemas.openxmlformats.org/officeDocument/2006/relationships/hyperlink" Target="https://wyoleg.gov/Legislation/2023/HB0164" TargetMode="External"/><Relationship Id="rId421" Type="http://schemas.openxmlformats.org/officeDocument/2006/relationships/hyperlink" Target="https://wyoleg.gov/Legislation/2023/HB0237" TargetMode="External"/><Relationship Id="rId519" Type="http://schemas.openxmlformats.org/officeDocument/2006/relationships/hyperlink" Target="https://wyoleg.gov/Legislation/2023/HB0026" TargetMode="External"/><Relationship Id="rId158" Type="http://schemas.openxmlformats.org/officeDocument/2006/relationships/hyperlink" Target="https://wyoleg.gov/Legislation/2023/SF0070" TargetMode="External"/><Relationship Id="rId726" Type="http://schemas.openxmlformats.org/officeDocument/2006/relationships/hyperlink" Target="https://wyoleg.gov/Legislation/2023/HB0122" TargetMode="External"/><Relationship Id="rId933" Type="http://schemas.openxmlformats.org/officeDocument/2006/relationships/hyperlink" Target="https://wyoleg.gov/Legislation/2023/SF0166" TargetMode="External"/><Relationship Id="rId62" Type="http://schemas.openxmlformats.org/officeDocument/2006/relationships/hyperlink" Target="https://wyoleg.gov/Legislation/2023/SF0005" TargetMode="External"/><Relationship Id="rId365" Type="http://schemas.openxmlformats.org/officeDocument/2006/relationships/hyperlink" Target="https://wyoleg.gov/Legislation/2023/HB0203" TargetMode="External"/><Relationship Id="rId572" Type="http://schemas.openxmlformats.org/officeDocument/2006/relationships/hyperlink" Target="https://wyoleg.gov/Legislation/2023/SF0022" TargetMode="External"/><Relationship Id="rId225" Type="http://schemas.openxmlformats.org/officeDocument/2006/relationships/hyperlink" Target="https://wyoleg.gov/Legislation/2023/SF0101" TargetMode="External"/><Relationship Id="rId432" Type="http://schemas.openxmlformats.org/officeDocument/2006/relationships/hyperlink" Target="https://wyoleg.gov/Legislation/2023/HB0248" TargetMode="External"/><Relationship Id="rId877" Type="http://schemas.openxmlformats.org/officeDocument/2006/relationships/hyperlink" Target="https://wyoleg.gov/Legislation/2023/SF0148" TargetMode="External"/><Relationship Id="rId737" Type="http://schemas.openxmlformats.org/officeDocument/2006/relationships/hyperlink" Target="https://wyoleg.gov/Legislation/2023/SJ0005" TargetMode="External"/><Relationship Id="rId944" Type="http://schemas.openxmlformats.org/officeDocument/2006/relationships/hyperlink" Target="https://wyoleg.gov/Legislation/2023/SF0177" TargetMode="External"/><Relationship Id="rId73" Type="http://schemas.openxmlformats.org/officeDocument/2006/relationships/hyperlink" Target="https://wyoleg.gov/Legislation/2023/SF0016" TargetMode="External"/><Relationship Id="rId169" Type="http://schemas.openxmlformats.org/officeDocument/2006/relationships/hyperlink" Target="https://wyoleg.gov/Legislation/2023/SF0080" TargetMode="External"/><Relationship Id="rId376" Type="http://schemas.openxmlformats.org/officeDocument/2006/relationships/hyperlink" Target="https://wyoleg.gov/Legislation/2023/HB0214" TargetMode="External"/><Relationship Id="rId583" Type="http://schemas.openxmlformats.org/officeDocument/2006/relationships/hyperlink" Target="https://wyoleg.gov/Legislation/2023/SF0033" TargetMode="External"/><Relationship Id="rId790" Type="http://schemas.openxmlformats.org/officeDocument/2006/relationships/hyperlink" Target="https://wyoleg.gov/Legislation/2023/HB0163" TargetMode="External"/><Relationship Id="rId804" Type="http://schemas.openxmlformats.org/officeDocument/2006/relationships/hyperlink" Target="https://wyoleg.gov/Legislation/2023/HB0177" TargetMode="External"/><Relationship Id="rId4" Type="http://schemas.openxmlformats.org/officeDocument/2006/relationships/hyperlink" Target="https://wyoleg.gov/Legislation/2023/HB0004" TargetMode="External"/><Relationship Id="rId236" Type="http://schemas.openxmlformats.org/officeDocument/2006/relationships/hyperlink" Target="https://wyoleg.gov/Legislation/2023/HB0125" TargetMode="External"/><Relationship Id="rId443" Type="http://schemas.openxmlformats.org/officeDocument/2006/relationships/hyperlink" Target="https://wyoleg.gov/Legislation/2023/SF0169" TargetMode="External"/><Relationship Id="rId650" Type="http://schemas.openxmlformats.org/officeDocument/2006/relationships/hyperlink" Target="https://wyoleg.gov/Legislation/2023/HB0087" TargetMode="External"/><Relationship Id="rId888" Type="http://schemas.openxmlformats.org/officeDocument/2006/relationships/hyperlink" Target="https://wyoleg.gov/Legislation/2023/SF0157" TargetMode="External"/><Relationship Id="rId303" Type="http://schemas.openxmlformats.org/officeDocument/2006/relationships/hyperlink" Target="https://wyoleg.gov/Legislation/2023/HB0169" TargetMode="External"/><Relationship Id="rId748" Type="http://schemas.openxmlformats.org/officeDocument/2006/relationships/hyperlink" Target="https://wyoleg.gov/Legislation/2023/SF0113" TargetMode="External"/><Relationship Id="rId955" Type="http://schemas.openxmlformats.org/officeDocument/2006/relationships/hyperlink" Target="https://wyoleg.gov/Legislation/2023/HB0256" TargetMode="External"/><Relationship Id="rId84" Type="http://schemas.openxmlformats.org/officeDocument/2006/relationships/hyperlink" Target="https://wyoleg.gov/Legislation/2023/SF0027" TargetMode="External"/><Relationship Id="rId387" Type="http://schemas.openxmlformats.org/officeDocument/2006/relationships/hyperlink" Target="https://wyoleg.gov/Legislation/2023/SF0151" TargetMode="External"/><Relationship Id="rId510" Type="http://schemas.openxmlformats.org/officeDocument/2006/relationships/hyperlink" Target="https://wyoleg.gov/Legislation/2023/HB0017" TargetMode="External"/><Relationship Id="rId594" Type="http://schemas.openxmlformats.org/officeDocument/2006/relationships/hyperlink" Target="https://wyoleg.gov/Legislation/2023/SF0044" TargetMode="External"/><Relationship Id="rId608" Type="http://schemas.openxmlformats.org/officeDocument/2006/relationships/hyperlink" Target="https://wyoleg.gov/Legislation/2023/SF0058" TargetMode="External"/><Relationship Id="rId815" Type="http://schemas.openxmlformats.org/officeDocument/2006/relationships/hyperlink" Target="https://wyoleg.gov/Legislation/2023/HB0188" TargetMode="External"/><Relationship Id="rId247" Type="http://schemas.openxmlformats.org/officeDocument/2006/relationships/hyperlink" Target="https://wyoleg.gov/Legislation/2023/HB0129" TargetMode="External"/><Relationship Id="rId899" Type="http://schemas.openxmlformats.org/officeDocument/2006/relationships/hyperlink" Target="https://wyoleg.gov/Legislation/2023/SF0165" TargetMode="External"/><Relationship Id="rId107" Type="http://schemas.openxmlformats.org/officeDocument/2006/relationships/hyperlink" Target="https://wyoleg.gov/Legislation/2023/SF0050" TargetMode="External"/><Relationship Id="rId454" Type="http://schemas.openxmlformats.org/officeDocument/2006/relationships/hyperlink" Target="https://wyoleg.gov/Legislation/2023/SF0180" TargetMode="External"/><Relationship Id="rId661" Type="http://schemas.openxmlformats.org/officeDocument/2006/relationships/hyperlink" Target="https://wyoleg.gov/Legislation/2023/SF0079" TargetMode="External"/><Relationship Id="rId759" Type="http://schemas.openxmlformats.org/officeDocument/2006/relationships/hyperlink" Target="https://wyoleg.gov/Legislation/2023/HB0140" TargetMode="External"/><Relationship Id="rId966" Type="http://schemas.openxmlformats.org/officeDocument/2006/relationships/hyperlink" Target="https://wyoleg.gov/Legislation/2023/HB0266" TargetMode="External"/><Relationship Id="rId11" Type="http://schemas.openxmlformats.org/officeDocument/2006/relationships/hyperlink" Target="https://wyoleg.gov/Legislation/2023/HB0011" TargetMode="External"/><Relationship Id="rId314" Type="http://schemas.openxmlformats.org/officeDocument/2006/relationships/hyperlink" Target="https://wyoleg.gov/Legislation/2023/HB0180" TargetMode="External"/><Relationship Id="rId398" Type="http://schemas.openxmlformats.org/officeDocument/2006/relationships/hyperlink" Target="https://wyoleg.gov/Legislation/2023/HB0222" TargetMode="External"/><Relationship Id="rId521" Type="http://schemas.openxmlformats.org/officeDocument/2006/relationships/hyperlink" Target="https://wyoleg.gov/Legislation/2023/HB0028" TargetMode="External"/><Relationship Id="rId619" Type="http://schemas.openxmlformats.org/officeDocument/2006/relationships/hyperlink" Target="https://wyoleg.gov/Legislation/2023/HB0060" TargetMode="External"/><Relationship Id="rId95" Type="http://schemas.openxmlformats.org/officeDocument/2006/relationships/hyperlink" Target="https://wyoleg.gov/Legislation/2023/SF0038" TargetMode="External"/><Relationship Id="rId160" Type="http://schemas.openxmlformats.org/officeDocument/2006/relationships/hyperlink" Target="https://wyoleg.gov/Legislation/2023/SF0072" TargetMode="External"/><Relationship Id="rId826" Type="http://schemas.openxmlformats.org/officeDocument/2006/relationships/hyperlink" Target="https://wyoleg.gov/Legislation/2023/SF0129" TargetMode="External"/><Relationship Id="rId258" Type="http://schemas.openxmlformats.org/officeDocument/2006/relationships/hyperlink" Target="https://wyoleg.gov/Legislation/2023/SF0116" TargetMode="External"/><Relationship Id="rId465" Type="http://schemas.openxmlformats.org/officeDocument/2006/relationships/hyperlink" Target="https://wyoleg.gov/Legislation/2023/HB0259" TargetMode="External"/><Relationship Id="rId672" Type="http://schemas.openxmlformats.org/officeDocument/2006/relationships/hyperlink" Target="https://wyoleg.gov/Legislation/2023/HB0097" TargetMode="External"/><Relationship Id="rId22" Type="http://schemas.openxmlformats.org/officeDocument/2006/relationships/hyperlink" Target="https://wyoleg.gov/Legislation/2023/HB0022" TargetMode="External"/><Relationship Id="rId118" Type="http://schemas.openxmlformats.org/officeDocument/2006/relationships/hyperlink" Target="https://wyoleg.gov/Legislation/2023/SF0061" TargetMode="External"/><Relationship Id="rId325" Type="http://schemas.openxmlformats.org/officeDocument/2006/relationships/hyperlink" Target="https://wyoleg.gov/Legislation/2023/HB0191" TargetMode="External"/><Relationship Id="rId532" Type="http://schemas.openxmlformats.org/officeDocument/2006/relationships/hyperlink" Target="https://wyoleg.gov/Legislation/2023/HB0039" TargetMode="External"/><Relationship Id="rId977" Type="http://schemas.openxmlformats.org/officeDocument/2006/relationships/hyperlink" Target="https://wyoleg.gov/Legislation/2023/HB0277" TargetMode="External"/><Relationship Id="rId171" Type="http://schemas.openxmlformats.org/officeDocument/2006/relationships/hyperlink" Target="https://wyoleg.gov/Legislation/2023/HB0089" TargetMode="External"/><Relationship Id="rId837" Type="http://schemas.openxmlformats.org/officeDocument/2006/relationships/hyperlink" Target="https://wyoleg.gov/Legislation/2023/SF0140" TargetMode="External"/><Relationship Id="rId269" Type="http://schemas.openxmlformats.org/officeDocument/2006/relationships/hyperlink" Target="https://wyoleg.gov/Legislation/2023/HB0142" TargetMode="External"/><Relationship Id="rId476" Type="http://schemas.openxmlformats.org/officeDocument/2006/relationships/hyperlink" Target="https://wyoleg.gov/Legislation/2023/HB0269" TargetMode="External"/><Relationship Id="rId683" Type="http://schemas.openxmlformats.org/officeDocument/2006/relationships/hyperlink" Target="https://wyoleg.gov/Legislation/2023/SF0085" TargetMode="External"/><Relationship Id="rId890" Type="http://schemas.openxmlformats.org/officeDocument/2006/relationships/hyperlink" Target="https://wyoleg.gov/Legislation/2023/HB0221" TargetMode="External"/><Relationship Id="rId904" Type="http://schemas.openxmlformats.org/officeDocument/2006/relationships/hyperlink" Target="https://wyoleg.gov/Legislation/2023/HB0227" TargetMode="External"/><Relationship Id="rId33" Type="http://schemas.openxmlformats.org/officeDocument/2006/relationships/hyperlink" Target="https://wyoleg.gov/Legislation/2023/HB0033" TargetMode="External"/><Relationship Id="rId129" Type="http://schemas.openxmlformats.org/officeDocument/2006/relationships/hyperlink" Target="https://wyoleg.gov/Legislation/2023/SF0066" TargetMode="External"/><Relationship Id="rId336" Type="http://schemas.openxmlformats.org/officeDocument/2006/relationships/hyperlink" Target="https://wyoleg.gov/Legislation/2023/SF0132" TargetMode="External"/><Relationship Id="rId543" Type="http://schemas.openxmlformats.org/officeDocument/2006/relationships/hyperlink" Target="https://wyoleg.gov/Legislation/2023/HB0050" TargetMode="External"/><Relationship Id="rId988" Type="http://schemas.openxmlformats.org/officeDocument/2006/relationships/hyperlink" Target="https://wyoleg.gov/Legislation/2023/HB0288" TargetMode="External"/><Relationship Id="rId182" Type="http://schemas.openxmlformats.org/officeDocument/2006/relationships/hyperlink" Target="https://wyoleg.gov/Legislation/2023/HB0100" TargetMode="External"/><Relationship Id="rId403" Type="http://schemas.openxmlformats.org/officeDocument/2006/relationships/hyperlink" Target="https://wyoleg.gov/Legislation/2023/SF0162" TargetMode="External"/><Relationship Id="rId750" Type="http://schemas.openxmlformats.org/officeDocument/2006/relationships/hyperlink" Target="https://wyoleg.gov/Legislation/2023/SF0115" TargetMode="External"/><Relationship Id="rId848" Type="http://schemas.openxmlformats.org/officeDocument/2006/relationships/hyperlink" Target="https://wyoleg.gov/Legislation/2023/SF0144" TargetMode="External"/><Relationship Id="rId487" Type="http://schemas.openxmlformats.org/officeDocument/2006/relationships/hyperlink" Target="https://wyoleg.gov/Legislation/2023/HB0280" TargetMode="External"/><Relationship Id="rId610" Type="http://schemas.openxmlformats.org/officeDocument/2006/relationships/hyperlink" Target="https://wyoleg.gov/Legislation/2023/SF0060" TargetMode="External"/><Relationship Id="rId694" Type="http://schemas.openxmlformats.org/officeDocument/2006/relationships/hyperlink" Target="https://wyoleg.gov/Legislation/2023/HB0107" TargetMode="External"/><Relationship Id="rId708" Type="http://schemas.openxmlformats.org/officeDocument/2006/relationships/hyperlink" Target="https://wyoleg.gov/Legislation/2023/SF0099" TargetMode="External"/><Relationship Id="rId915" Type="http://schemas.openxmlformats.org/officeDocument/2006/relationships/hyperlink" Target="https://wyoleg.gov/Legislation/2023/HB0238" TargetMode="External"/><Relationship Id="rId347" Type="http://schemas.openxmlformats.org/officeDocument/2006/relationships/hyperlink" Target="https://wyoleg.gov/Legislation/2023/SJ0008" TargetMode="External"/><Relationship Id="rId44" Type="http://schemas.openxmlformats.org/officeDocument/2006/relationships/hyperlink" Target="https://wyoleg.gov/Legislation/2023/HB0044" TargetMode="External"/><Relationship Id="rId554" Type="http://schemas.openxmlformats.org/officeDocument/2006/relationships/hyperlink" Target="https://wyoleg.gov/Legislation/2023/SF0004" TargetMode="External"/><Relationship Id="rId761" Type="http://schemas.openxmlformats.org/officeDocument/2006/relationships/hyperlink" Target="https://wyoleg.gov/Legislation/2023/HB0141" TargetMode="External"/><Relationship Id="rId859" Type="http://schemas.openxmlformats.org/officeDocument/2006/relationships/hyperlink" Target="https://wyoleg.gov/Legislation/2023/HB0204" TargetMode="External"/><Relationship Id="rId193" Type="http://schemas.openxmlformats.org/officeDocument/2006/relationships/hyperlink" Target="https://wyoleg.gov/Legislation/2023/SF0088" TargetMode="External"/><Relationship Id="rId207" Type="http://schemas.openxmlformats.org/officeDocument/2006/relationships/hyperlink" Target="https://wyoleg.gov/Legislation/2023/HB0113" TargetMode="External"/><Relationship Id="rId414" Type="http://schemas.openxmlformats.org/officeDocument/2006/relationships/hyperlink" Target="https://wyoleg.gov/Legislation/2023/HB0230" TargetMode="External"/><Relationship Id="rId498" Type="http://schemas.openxmlformats.org/officeDocument/2006/relationships/hyperlink" Target="https://wyoleg.gov/Legislation/2023/HB0005" TargetMode="External"/><Relationship Id="rId621" Type="http://schemas.openxmlformats.org/officeDocument/2006/relationships/hyperlink" Target="https://wyoleg.gov/Legislation/2023/HB0062" TargetMode="External"/><Relationship Id="rId260" Type="http://schemas.openxmlformats.org/officeDocument/2006/relationships/hyperlink" Target="https://wyoleg.gov/Legislation/2023/SJ0006" TargetMode="External"/><Relationship Id="rId719" Type="http://schemas.openxmlformats.org/officeDocument/2006/relationships/hyperlink" Target="https://wyoleg.gov/Legislation/2023/SF0102" TargetMode="External"/><Relationship Id="rId926" Type="http://schemas.openxmlformats.org/officeDocument/2006/relationships/hyperlink" Target="https://wyoleg.gov/Legislation/2023/HB0249" TargetMode="External"/><Relationship Id="rId55" Type="http://schemas.openxmlformats.org/officeDocument/2006/relationships/hyperlink" Target="https://wyoleg.gov/Legislation/2023/HB0055" TargetMode="External"/><Relationship Id="rId120" Type="http://schemas.openxmlformats.org/officeDocument/2006/relationships/hyperlink" Target="https://wyoleg.gov/Legislation/2023/SF0063" TargetMode="External"/><Relationship Id="rId358" Type="http://schemas.openxmlformats.org/officeDocument/2006/relationships/hyperlink" Target="https://wyoleg.gov/Legislation/2023/HB0196" TargetMode="External"/><Relationship Id="rId565" Type="http://schemas.openxmlformats.org/officeDocument/2006/relationships/hyperlink" Target="https://wyoleg.gov/Legislation/2023/SF0015" TargetMode="External"/><Relationship Id="rId772" Type="http://schemas.openxmlformats.org/officeDocument/2006/relationships/hyperlink" Target="https://wyoleg.gov/Legislation/2023/HB0152" TargetMode="External"/><Relationship Id="rId218" Type="http://schemas.openxmlformats.org/officeDocument/2006/relationships/hyperlink" Target="https://wyoleg.gov/Legislation/2023/HB0114" TargetMode="External"/><Relationship Id="rId425" Type="http://schemas.openxmlformats.org/officeDocument/2006/relationships/hyperlink" Target="https://wyoleg.gov/Legislation/2023/HB0241" TargetMode="External"/><Relationship Id="rId632" Type="http://schemas.openxmlformats.org/officeDocument/2006/relationships/hyperlink" Target="https://wyoleg.gov/Legislation/2023/HB0069" TargetMode="External"/><Relationship Id="rId271" Type="http://schemas.openxmlformats.org/officeDocument/2006/relationships/hyperlink" Target="https://wyoleg.gov/Legislation/2023/HB0144" TargetMode="External"/><Relationship Id="rId937" Type="http://schemas.openxmlformats.org/officeDocument/2006/relationships/hyperlink" Target="https://wyoleg.gov/Legislation/2023/SF0170" TargetMode="External"/><Relationship Id="rId66" Type="http://schemas.openxmlformats.org/officeDocument/2006/relationships/hyperlink" Target="https://wyoleg.gov/Legislation/2023/SF0009" TargetMode="External"/><Relationship Id="rId131" Type="http://schemas.openxmlformats.org/officeDocument/2006/relationships/hyperlink" Target="https://wyoleg.gov/Legislation/2023/SF0068" TargetMode="External"/><Relationship Id="rId369" Type="http://schemas.openxmlformats.org/officeDocument/2006/relationships/hyperlink" Target="https://wyoleg.gov/Legislation/2023/HB0207" TargetMode="External"/><Relationship Id="rId576" Type="http://schemas.openxmlformats.org/officeDocument/2006/relationships/hyperlink" Target="https://wyoleg.gov/Legislation/2023/SF0026" TargetMode="External"/><Relationship Id="rId783" Type="http://schemas.openxmlformats.org/officeDocument/2006/relationships/hyperlink" Target="https://wyoleg.gov/Legislation/2023/SF0125" TargetMode="External"/><Relationship Id="rId229" Type="http://schemas.openxmlformats.org/officeDocument/2006/relationships/hyperlink" Target="https://wyoleg.gov/Legislation/2023/SF0105" TargetMode="External"/><Relationship Id="rId436" Type="http://schemas.openxmlformats.org/officeDocument/2006/relationships/hyperlink" Target="https://wyoleg.gov/Legislation/2023/HB0252" TargetMode="External"/><Relationship Id="rId643" Type="http://schemas.openxmlformats.org/officeDocument/2006/relationships/hyperlink" Target="https://wyoleg.gov/Legislation/2023/HB0080" TargetMode="External"/><Relationship Id="rId850" Type="http://schemas.openxmlformats.org/officeDocument/2006/relationships/hyperlink" Target="https://wyoleg.gov/Legislation/2023/SF0146" TargetMode="External"/><Relationship Id="rId948" Type="http://schemas.openxmlformats.org/officeDocument/2006/relationships/hyperlink" Target="https://wyoleg.gov/Legislation/2023/SF0181" TargetMode="External"/><Relationship Id="rId77" Type="http://schemas.openxmlformats.org/officeDocument/2006/relationships/hyperlink" Target="https://wyoleg.gov/Legislation/2023/SF0020" TargetMode="External"/><Relationship Id="rId282" Type="http://schemas.openxmlformats.org/officeDocument/2006/relationships/hyperlink" Target="https://wyoleg.gov/Legislation/2023/HB0155" TargetMode="External"/><Relationship Id="rId503" Type="http://schemas.openxmlformats.org/officeDocument/2006/relationships/hyperlink" Target="https://wyoleg.gov/Legislation/2023/HB0010" TargetMode="External"/><Relationship Id="rId587" Type="http://schemas.openxmlformats.org/officeDocument/2006/relationships/hyperlink" Target="https://wyoleg.gov/Legislation/2023/SF0037" TargetMode="External"/><Relationship Id="rId710" Type="http://schemas.openxmlformats.org/officeDocument/2006/relationships/hyperlink" Target="https://wyoleg.gov/Legislation/2023/SJ0003" TargetMode="External"/><Relationship Id="rId808" Type="http://schemas.openxmlformats.org/officeDocument/2006/relationships/hyperlink" Target="https://wyoleg.gov/Legislation/2023/HB0181" TargetMode="External"/><Relationship Id="rId8" Type="http://schemas.openxmlformats.org/officeDocument/2006/relationships/hyperlink" Target="https://wyoleg.gov/Legislation/2023/HB0008" TargetMode="External"/><Relationship Id="rId142" Type="http://schemas.openxmlformats.org/officeDocument/2006/relationships/hyperlink" Target="https://wyoleg.gov/Legislation/2023/HB0072" TargetMode="External"/><Relationship Id="rId447" Type="http://schemas.openxmlformats.org/officeDocument/2006/relationships/hyperlink" Target="https://wyoleg.gov/Legislation/2023/SF0173" TargetMode="External"/><Relationship Id="rId794" Type="http://schemas.openxmlformats.org/officeDocument/2006/relationships/hyperlink" Target="https://wyoleg.gov/Legislation/2023/HB0167" TargetMode="External"/><Relationship Id="rId654" Type="http://schemas.openxmlformats.org/officeDocument/2006/relationships/hyperlink" Target="https://wyoleg.gov/Legislation/2023/SF0073" TargetMode="External"/><Relationship Id="rId861" Type="http://schemas.openxmlformats.org/officeDocument/2006/relationships/hyperlink" Target="https://wyoleg.gov/Legislation/2023/HB0206" TargetMode="External"/><Relationship Id="rId959" Type="http://schemas.openxmlformats.org/officeDocument/2006/relationships/hyperlink" Target="https://wyoleg.gov/Legislation/2023/HB0260" TargetMode="External"/><Relationship Id="rId293" Type="http://schemas.openxmlformats.org/officeDocument/2006/relationships/hyperlink" Target="https://wyoleg.gov/Legislation/2023/HB0159" TargetMode="External"/><Relationship Id="rId307" Type="http://schemas.openxmlformats.org/officeDocument/2006/relationships/hyperlink" Target="https://wyoleg.gov/Legislation/2023/HB0173" TargetMode="External"/><Relationship Id="rId514" Type="http://schemas.openxmlformats.org/officeDocument/2006/relationships/hyperlink" Target="https://wyoleg.gov/Legislation/2023/HB0021" TargetMode="External"/><Relationship Id="rId721" Type="http://schemas.openxmlformats.org/officeDocument/2006/relationships/hyperlink" Target="https://wyoleg.gov/Legislation/2023/SF0104" TargetMode="External"/><Relationship Id="rId88" Type="http://schemas.openxmlformats.org/officeDocument/2006/relationships/hyperlink" Target="https://wyoleg.gov/Legislation/2023/SF0031" TargetMode="External"/><Relationship Id="rId153" Type="http://schemas.openxmlformats.org/officeDocument/2006/relationships/hyperlink" Target="https://wyoleg.gov/Legislation/2023/HB0083" TargetMode="External"/><Relationship Id="rId360" Type="http://schemas.openxmlformats.org/officeDocument/2006/relationships/hyperlink" Target="https://wyoleg.gov/Legislation/2023/HB0198" TargetMode="External"/><Relationship Id="rId598" Type="http://schemas.openxmlformats.org/officeDocument/2006/relationships/hyperlink" Target="https://wyoleg.gov/Legislation/2023/SF0048" TargetMode="External"/><Relationship Id="rId819" Type="http://schemas.openxmlformats.org/officeDocument/2006/relationships/hyperlink" Target="https://wyoleg.gov/Legislation/2023/HB0192" TargetMode="External"/><Relationship Id="rId220" Type="http://schemas.openxmlformats.org/officeDocument/2006/relationships/hyperlink" Target="https://wyoleg.gov/Legislation/2023/HB0116" TargetMode="External"/><Relationship Id="rId458" Type="http://schemas.openxmlformats.org/officeDocument/2006/relationships/hyperlink" Target="https://wyoleg.gov/Legislation/2023/SJ0014" TargetMode="External"/><Relationship Id="rId665" Type="http://schemas.openxmlformats.org/officeDocument/2006/relationships/hyperlink" Target="https://wyoleg.gov/Legislation/2023/HB0090" TargetMode="External"/><Relationship Id="rId872" Type="http://schemas.openxmlformats.org/officeDocument/2006/relationships/hyperlink" Target="https://wyoleg.gov/Legislation/2023/HB0217" TargetMode="External"/><Relationship Id="rId15" Type="http://schemas.openxmlformats.org/officeDocument/2006/relationships/hyperlink" Target="https://wyoleg.gov/Legislation/2023/HB0015" TargetMode="External"/><Relationship Id="rId318" Type="http://schemas.openxmlformats.org/officeDocument/2006/relationships/hyperlink" Target="https://wyoleg.gov/Legislation/2023/HB0184" TargetMode="External"/><Relationship Id="rId525" Type="http://schemas.openxmlformats.org/officeDocument/2006/relationships/hyperlink" Target="https://wyoleg.gov/Legislation/2023/HB0032" TargetMode="External"/><Relationship Id="rId732" Type="http://schemas.openxmlformats.org/officeDocument/2006/relationships/hyperlink" Target="https://wyoleg.gov/Legislation/2023/SF0108" TargetMode="External"/><Relationship Id="rId99" Type="http://schemas.openxmlformats.org/officeDocument/2006/relationships/hyperlink" Target="https://wyoleg.gov/Legislation/2023/SF0042" TargetMode="External"/><Relationship Id="rId164" Type="http://schemas.openxmlformats.org/officeDocument/2006/relationships/hyperlink" Target="https://wyoleg.gov/Legislation/2023/SF0076" TargetMode="External"/><Relationship Id="rId371" Type="http://schemas.openxmlformats.org/officeDocument/2006/relationships/hyperlink" Target="https://wyoleg.gov/Legislation/2023/HB0209" TargetMode="External"/><Relationship Id="rId469" Type="http://schemas.openxmlformats.org/officeDocument/2006/relationships/hyperlink" Target="https://wyoleg.gov/Legislation/2023/HB0263" TargetMode="External"/><Relationship Id="rId676" Type="http://schemas.openxmlformats.org/officeDocument/2006/relationships/hyperlink" Target="https://wyoleg.gov/Legislation/2023/HJ0002" TargetMode="External"/><Relationship Id="rId883" Type="http://schemas.openxmlformats.org/officeDocument/2006/relationships/hyperlink" Target="https://wyoleg.gov/Legislation/2023/SF0154" TargetMode="External"/><Relationship Id="rId26" Type="http://schemas.openxmlformats.org/officeDocument/2006/relationships/hyperlink" Target="https://wyoleg.gov/Legislation/2023/HB0026" TargetMode="External"/><Relationship Id="rId231" Type="http://schemas.openxmlformats.org/officeDocument/2006/relationships/hyperlink" Target="https://wyoleg.gov/Legislation/2023/SF0107" TargetMode="External"/><Relationship Id="rId329" Type="http://schemas.openxmlformats.org/officeDocument/2006/relationships/hyperlink" Target="https://wyoleg.gov/Legislation/2023/HJ0005" TargetMode="External"/><Relationship Id="rId536" Type="http://schemas.openxmlformats.org/officeDocument/2006/relationships/hyperlink" Target="https://wyoleg.gov/Legislation/2023/HB0043" TargetMode="External"/><Relationship Id="rId175" Type="http://schemas.openxmlformats.org/officeDocument/2006/relationships/hyperlink" Target="https://wyoleg.gov/Legislation/2023/HB0093" TargetMode="External"/><Relationship Id="rId743" Type="http://schemas.openxmlformats.org/officeDocument/2006/relationships/hyperlink" Target="https://wyoleg.gov/Legislation/2023/HB0132" TargetMode="External"/><Relationship Id="rId950" Type="http://schemas.openxmlformats.org/officeDocument/2006/relationships/hyperlink" Target="https://wyoleg.gov/Legislation/2023/SJ0013" TargetMode="External"/><Relationship Id="rId382" Type="http://schemas.openxmlformats.org/officeDocument/2006/relationships/hyperlink" Target="https://wyoleg.gov/Legislation/2023/HB0220" TargetMode="External"/><Relationship Id="rId603" Type="http://schemas.openxmlformats.org/officeDocument/2006/relationships/hyperlink" Target="https://wyoleg.gov/Legislation/2023/SF0053" TargetMode="External"/><Relationship Id="rId687" Type="http://schemas.openxmlformats.org/officeDocument/2006/relationships/hyperlink" Target="https://wyoleg.gov/Legislation/2023/SF0089" TargetMode="External"/><Relationship Id="rId810" Type="http://schemas.openxmlformats.org/officeDocument/2006/relationships/hyperlink" Target="https://wyoleg.gov/Legislation/2023/HB0183" TargetMode="External"/><Relationship Id="rId908" Type="http://schemas.openxmlformats.org/officeDocument/2006/relationships/hyperlink" Target="https://wyoleg.gov/Legislation/2023/HB0231" TargetMode="External"/><Relationship Id="rId242" Type="http://schemas.openxmlformats.org/officeDocument/2006/relationships/hyperlink" Target="https://wyoleg.gov/Legislation/2023/SF0111" TargetMode="External"/><Relationship Id="rId894" Type="http://schemas.openxmlformats.org/officeDocument/2006/relationships/hyperlink" Target="https://wyoleg.gov/Legislation/2023/SF0160" TargetMode="External"/><Relationship Id="rId37" Type="http://schemas.openxmlformats.org/officeDocument/2006/relationships/hyperlink" Target="https://wyoleg.gov/Legislation/2023/HB0037" TargetMode="External"/><Relationship Id="rId102" Type="http://schemas.openxmlformats.org/officeDocument/2006/relationships/hyperlink" Target="https://wyoleg.gov/Legislation/2023/SF0045" TargetMode="External"/><Relationship Id="rId547" Type="http://schemas.openxmlformats.org/officeDocument/2006/relationships/hyperlink" Target="https://wyoleg.gov/Legislation/2023/HB0054" TargetMode="External"/><Relationship Id="rId754" Type="http://schemas.openxmlformats.org/officeDocument/2006/relationships/hyperlink" Target="https://wyoleg.gov/Legislation/2023/SJ0007" TargetMode="External"/><Relationship Id="rId961" Type="http://schemas.openxmlformats.org/officeDocument/2006/relationships/hyperlink" Target="https://wyoleg.gov/Legislation/2023/HB0262" TargetMode="External"/><Relationship Id="rId90" Type="http://schemas.openxmlformats.org/officeDocument/2006/relationships/hyperlink" Target="https://wyoleg.gov/Legislation/2023/SF0033" TargetMode="External"/><Relationship Id="rId186" Type="http://schemas.openxmlformats.org/officeDocument/2006/relationships/hyperlink" Target="https://wyoleg.gov/Legislation/2023/SF0084" TargetMode="External"/><Relationship Id="rId393" Type="http://schemas.openxmlformats.org/officeDocument/2006/relationships/hyperlink" Target="https://wyoleg.gov/Legislation/2023/HB0001" TargetMode="External"/><Relationship Id="rId407" Type="http://schemas.openxmlformats.org/officeDocument/2006/relationships/hyperlink" Target="https://wyoleg.gov/Legislation/2023/HB0224" TargetMode="External"/><Relationship Id="rId614" Type="http://schemas.openxmlformats.org/officeDocument/2006/relationships/hyperlink" Target="https://wyoleg.gov/Legislation/2023/SF0064" TargetMode="External"/><Relationship Id="rId821" Type="http://schemas.openxmlformats.org/officeDocument/2006/relationships/hyperlink" Target="https://wyoleg.gov/Legislation/2023/HJ0004" TargetMode="External"/><Relationship Id="rId253" Type="http://schemas.openxmlformats.org/officeDocument/2006/relationships/hyperlink" Target="https://wyoleg.gov/Legislation/2023/HB0135" TargetMode="External"/><Relationship Id="rId460" Type="http://schemas.openxmlformats.org/officeDocument/2006/relationships/hyperlink" Target="https://wyoleg.gov/Legislation/2023/HB0254" TargetMode="External"/><Relationship Id="rId698" Type="http://schemas.openxmlformats.org/officeDocument/2006/relationships/hyperlink" Target="https://wyoleg.gov/Legislation/2023/HB0111" TargetMode="External"/><Relationship Id="rId919" Type="http://schemas.openxmlformats.org/officeDocument/2006/relationships/hyperlink" Target="https://wyoleg.gov/Legislation/2023/HB0242" TargetMode="External"/><Relationship Id="rId48" Type="http://schemas.openxmlformats.org/officeDocument/2006/relationships/hyperlink" Target="https://wyoleg.gov/Legislation/2023/HB0048" TargetMode="External"/><Relationship Id="rId113" Type="http://schemas.openxmlformats.org/officeDocument/2006/relationships/hyperlink" Target="https://wyoleg.gov/Legislation/2023/SF0056" TargetMode="External"/><Relationship Id="rId320" Type="http://schemas.openxmlformats.org/officeDocument/2006/relationships/hyperlink" Target="https://wyoleg.gov/Legislation/2023/HB0186" TargetMode="External"/><Relationship Id="rId558" Type="http://schemas.openxmlformats.org/officeDocument/2006/relationships/hyperlink" Target="https://wyoleg.gov/Legislation/2023/SF0008" TargetMode="External"/><Relationship Id="rId765" Type="http://schemas.openxmlformats.org/officeDocument/2006/relationships/hyperlink" Target="https://wyoleg.gov/Legislation/2023/HB0145" TargetMode="External"/><Relationship Id="rId972" Type="http://schemas.openxmlformats.org/officeDocument/2006/relationships/hyperlink" Target="https://wyoleg.gov/Legislation/2023/HB0272" TargetMode="External"/><Relationship Id="rId197" Type="http://schemas.openxmlformats.org/officeDocument/2006/relationships/hyperlink" Target="https://wyoleg.gov/Legislation/2023/HB0103" TargetMode="External"/><Relationship Id="rId418" Type="http://schemas.openxmlformats.org/officeDocument/2006/relationships/hyperlink" Target="https://wyoleg.gov/Legislation/2023/HB0234" TargetMode="External"/><Relationship Id="rId625" Type="http://schemas.openxmlformats.org/officeDocument/2006/relationships/hyperlink" Target="https://wyoleg.gov/Legislation/2023/SF0069" TargetMode="External"/><Relationship Id="rId832" Type="http://schemas.openxmlformats.org/officeDocument/2006/relationships/hyperlink" Target="https://wyoleg.gov/Legislation/2023/SF0135" TargetMode="External"/><Relationship Id="rId264" Type="http://schemas.openxmlformats.org/officeDocument/2006/relationships/hyperlink" Target="https://wyoleg.gov/Legislation/2023/HB0138" TargetMode="External"/><Relationship Id="rId471" Type="http://schemas.openxmlformats.org/officeDocument/2006/relationships/hyperlink" Target="https://wyoleg.gov/Legislation/2023/HB0264" TargetMode="External"/><Relationship Id="rId59" Type="http://schemas.openxmlformats.org/officeDocument/2006/relationships/hyperlink" Target="https://wyoleg.gov/Legislation/2023/SF0002" TargetMode="External"/><Relationship Id="rId124" Type="http://schemas.openxmlformats.org/officeDocument/2006/relationships/hyperlink" Target="https://wyoleg.gov/Legislation/2023/HB0002" TargetMode="External"/><Relationship Id="rId569" Type="http://schemas.openxmlformats.org/officeDocument/2006/relationships/hyperlink" Target="https://wyoleg.gov/Legislation/2023/SF0019" TargetMode="External"/><Relationship Id="rId776" Type="http://schemas.openxmlformats.org/officeDocument/2006/relationships/hyperlink" Target="https://wyoleg.gov/Legislation/2023/HB0156" TargetMode="External"/><Relationship Id="rId983" Type="http://schemas.openxmlformats.org/officeDocument/2006/relationships/hyperlink" Target="https://wyoleg.gov/Legislation/2023/HB0283" TargetMode="External"/><Relationship Id="rId331" Type="http://schemas.openxmlformats.org/officeDocument/2006/relationships/hyperlink" Target="https://wyoleg.gov/Legislation/2023/SF0127" TargetMode="External"/><Relationship Id="rId429" Type="http://schemas.openxmlformats.org/officeDocument/2006/relationships/hyperlink" Target="https://wyoleg.gov/Legislation/2023/HB0245" TargetMode="External"/><Relationship Id="rId636" Type="http://schemas.openxmlformats.org/officeDocument/2006/relationships/hyperlink" Target="https://wyoleg.gov/Legislation/2023/HB0073" TargetMode="External"/><Relationship Id="rId843" Type="http://schemas.openxmlformats.org/officeDocument/2006/relationships/hyperlink" Target="https://wyoleg.gov/Legislation/2023/SJ0011" TargetMode="External"/><Relationship Id="rId275" Type="http://schemas.openxmlformats.org/officeDocument/2006/relationships/hyperlink" Target="https://wyoleg.gov/Legislation/2023/HB0148" TargetMode="External"/><Relationship Id="rId482" Type="http://schemas.openxmlformats.org/officeDocument/2006/relationships/hyperlink" Target="https://wyoleg.gov/Legislation/2023/HB0275" TargetMode="External"/><Relationship Id="rId703" Type="http://schemas.openxmlformats.org/officeDocument/2006/relationships/hyperlink" Target="https://wyoleg.gov/Legislation/2023/SF0094" TargetMode="External"/><Relationship Id="rId910" Type="http://schemas.openxmlformats.org/officeDocument/2006/relationships/hyperlink" Target="https://wyoleg.gov/Legislation/2023/HB0233" TargetMode="External"/><Relationship Id="rId135" Type="http://schemas.openxmlformats.org/officeDocument/2006/relationships/hyperlink" Target="https://wyoleg.gov/Legislation/2023/HB0065" TargetMode="External"/><Relationship Id="rId342" Type="http://schemas.openxmlformats.org/officeDocument/2006/relationships/hyperlink" Target="https://wyoleg.gov/Legislation/2023/SF0138" TargetMode="External"/><Relationship Id="rId787" Type="http://schemas.openxmlformats.org/officeDocument/2006/relationships/hyperlink" Target="https://wyoleg.gov/Legislation/2023/HB0160" TargetMode="External"/><Relationship Id="rId202" Type="http://schemas.openxmlformats.org/officeDocument/2006/relationships/hyperlink" Target="https://wyoleg.gov/Legislation/2023/HB0108" TargetMode="External"/><Relationship Id="rId647" Type="http://schemas.openxmlformats.org/officeDocument/2006/relationships/hyperlink" Target="https://wyoleg.gov/Legislation/2023/HB0084" TargetMode="External"/><Relationship Id="rId854" Type="http://schemas.openxmlformats.org/officeDocument/2006/relationships/hyperlink" Target="https://wyoleg.gov/Legislation/2023/HB0199" TargetMode="External"/><Relationship Id="rId286" Type="http://schemas.openxmlformats.org/officeDocument/2006/relationships/hyperlink" Target="https://wyoleg.gov/Legislation/2023/SF0121" TargetMode="External"/><Relationship Id="rId493" Type="http://schemas.openxmlformats.org/officeDocument/2006/relationships/hyperlink" Target="https://wyoleg.gov/Legislation/2023/HB0286" TargetMode="External"/><Relationship Id="rId507" Type="http://schemas.openxmlformats.org/officeDocument/2006/relationships/hyperlink" Target="https://wyoleg.gov/Legislation/2023/HB0014" TargetMode="External"/><Relationship Id="rId714" Type="http://schemas.openxmlformats.org/officeDocument/2006/relationships/hyperlink" Target="https://wyoleg.gov/Legislation/2023/HB0117" TargetMode="External"/><Relationship Id="rId921" Type="http://schemas.openxmlformats.org/officeDocument/2006/relationships/hyperlink" Target="https://wyoleg.gov/Legislation/2023/HB0244" TargetMode="External"/><Relationship Id="rId50" Type="http://schemas.openxmlformats.org/officeDocument/2006/relationships/hyperlink" Target="https://wyoleg.gov/Legislation/2023/HB0050" TargetMode="External"/><Relationship Id="rId146" Type="http://schemas.openxmlformats.org/officeDocument/2006/relationships/hyperlink" Target="https://wyoleg.gov/Legislation/2023/HB0076" TargetMode="External"/><Relationship Id="rId353" Type="http://schemas.openxmlformats.org/officeDocument/2006/relationships/hyperlink" Target="https://wyoleg.gov/Legislation/2023/HB0195" TargetMode="External"/><Relationship Id="rId560" Type="http://schemas.openxmlformats.org/officeDocument/2006/relationships/hyperlink" Target="https://wyoleg.gov/Legislation/2023/SF0010" TargetMode="External"/><Relationship Id="rId798" Type="http://schemas.openxmlformats.org/officeDocument/2006/relationships/hyperlink" Target="https://wyoleg.gov/Legislation/2023/HB0171" TargetMode="External"/><Relationship Id="rId213" Type="http://schemas.openxmlformats.org/officeDocument/2006/relationships/hyperlink" Target="https://wyoleg.gov/Legislation/2023/SF0097" TargetMode="External"/><Relationship Id="rId420" Type="http://schemas.openxmlformats.org/officeDocument/2006/relationships/hyperlink" Target="https://wyoleg.gov/Legislation/2023/HB0236" TargetMode="External"/><Relationship Id="rId658" Type="http://schemas.openxmlformats.org/officeDocument/2006/relationships/hyperlink" Target="https://wyoleg.gov/Legislation/2023/SF0077" TargetMode="External"/><Relationship Id="rId865" Type="http://schemas.openxmlformats.org/officeDocument/2006/relationships/hyperlink" Target="https://wyoleg.gov/Legislation/2023/HB0210" TargetMode="External"/><Relationship Id="rId297" Type="http://schemas.openxmlformats.org/officeDocument/2006/relationships/hyperlink" Target="https://wyoleg.gov/Legislation/2023/HB0163" TargetMode="External"/><Relationship Id="rId518" Type="http://schemas.openxmlformats.org/officeDocument/2006/relationships/hyperlink" Target="https://wyoleg.gov/Legislation/2023/HB0025" TargetMode="External"/><Relationship Id="rId725" Type="http://schemas.openxmlformats.org/officeDocument/2006/relationships/hyperlink" Target="https://wyoleg.gov/Legislation/2023/HB0121" TargetMode="External"/><Relationship Id="rId932" Type="http://schemas.openxmlformats.org/officeDocument/2006/relationships/hyperlink" Target="https://wyoleg.gov/Legislation/2023/HJ0008" TargetMode="External"/><Relationship Id="rId157" Type="http://schemas.openxmlformats.org/officeDocument/2006/relationships/hyperlink" Target="https://wyoleg.gov/Legislation/2023/HB0087" TargetMode="External"/><Relationship Id="rId364" Type="http://schemas.openxmlformats.org/officeDocument/2006/relationships/hyperlink" Target="https://wyoleg.gov/Legislation/2023/HB0202" TargetMode="External"/><Relationship Id="rId61" Type="http://schemas.openxmlformats.org/officeDocument/2006/relationships/hyperlink" Target="https://wyoleg.gov/Legislation/2023/SF0004" TargetMode="External"/><Relationship Id="rId571" Type="http://schemas.openxmlformats.org/officeDocument/2006/relationships/hyperlink" Target="https://wyoleg.gov/Legislation/2023/SF0021" TargetMode="External"/><Relationship Id="rId669" Type="http://schemas.openxmlformats.org/officeDocument/2006/relationships/hyperlink" Target="https://wyoleg.gov/Legislation/2023/HB0094" TargetMode="External"/><Relationship Id="rId876" Type="http://schemas.openxmlformats.org/officeDocument/2006/relationships/hyperlink" Target="https://wyoleg.gov/Legislation/2023/SF0147" TargetMode="External"/><Relationship Id="rId19" Type="http://schemas.openxmlformats.org/officeDocument/2006/relationships/hyperlink" Target="https://wyoleg.gov/Legislation/2023/HB0019" TargetMode="External"/><Relationship Id="rId224" Type="http://schemas.openxmlformats.org/officeDocument/2006/relationships/hyperlink" Target="https://wyoleg.gov/Legislation/2023/HB0120" TargetMode="External"/><Relationship Id="rId431" Type="http://schemas.openxmlformats.org/officeDocument/2006/relationships/hyperlink" Target="https://wyoleg.gov/Legislation/2023/HB0247" TargetMode="External"/><Relationship Id="rId529" Type="http://schemas.openxmlformats.org/officeDocument/2006/relationships/hyperlink" Target="https://wyoleg.gov/Legislation/2023/HB0036" TargetMode="External"/><Relationship Id="rId736" Type="http://schemas.openxmlformats.org/officeDocument/2006/relationships/hyperlink" Target="https://wyoleg.gov/Legislation/2023/SJ0004" TargetMode="External"/><Relationship Id="rId168" Type="http://schemas.openxmlformats.org/officeDocument/2006/relationships/hyperlink" Target="https://wyoleg.gov/Legislation/2023/SF0079" TargetMode="External"/><Relationship Id="rId943" Type="http://schemas.openxmlformats.org/officeDocument/2006/relationships/hyperlink" Target="https://wyoleg.gov/Legislation/2023/SF0176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ion/2023/SF0056" TargetMode="External"/><Relationship Id="rId299" Type="http://schemas.openxmlformats.org/officeDocument/2006/relationships/hyperlink" Target="https://wyoleg.gov/Legislation/2023/HB0161" TargetMode="External"/><Relationship Id="rId21" Type="http://schemas.openxmlformats.org/officeDocument/2006/relationships/hyperlink" Target="https://wyoleg.gov/Legislation/2023/HB0017" TargetMode="External"/><Relationship Id="rId63" Type="http://schemas.openxmlformats.org/officeDocument/2006/relationships/hyperlink" Target="https://wyoleg.gov/Legislation/2023/SF0002" TargetMode="External"/><Relationship Id="rId159" Type="http://schemas.openxmlformats.org/officeDocument/2006/relationships/hyperlink" Target="https://wyoleg.gov/Legislation/2023/HB0085" TargetMode="External"/><Relationship Id="rId324" Type="http://schemas.openxmlformats.org/officeDocument/2006/relationships/hyperlink" Target="https://wyoleg.gov/Legislation/2023/HB0186" TargetMode="External"/><Relationship Id="rId366" Type="http://schemas.openxmlformats.org/officeDocument/2006/relationships/hyperlink" Target="https://wyoleg.gov/Legislation/2023/HB0200" TargetMode="External"/><Relationship Id="rId170" Type="http://schemas.openxmlformats.org/officeDocument/2006/relationships/hyperlink" Target="https://wyoleg.gov/Legislation/2023/SF0078" TargetMode="External"/><Relationship Id="rId226" Type="http://schemas.openxmlformats.org/officeDocument/2006/relationships/hyperlink" Target="https://wyoleg.gov/Legislation/2023/HB0118" TargetMode="External"/><Relationship Id="rId433" Type="http://schemas.openxmlformats.org/officeDocument/2006/relationships/hyperlink" Target="https://wyoleg.gov/Legislation/2023/HB0245" TargetMode="External"/><Relationship Id="rId268" Type="http://schemas.openxmlformats.org/officeDocument/2006/relationships/hyperlink" Target="https://wyoleg.gov/Legislation/2023/HB0138" TargetMode="External"/><Relationship Id="rId475" Type="http://schemas.openxmlformats.org/officeDocument/2006/relationships/hyperlink" Target="https://wyoleg.gov/Legislation/2023/HB0264" TargetMode="External"/><Relationship Id="rId32" Type="http://schemas.openxmlformats.org/officeDocument/2006/relationships/hyperlink" Target="https://wyoleg.gov/Legislation/2023/HB0028" TargetMode="External"/><Relationship Id="rId74" Type="http://schemas.openxmlformats.org/officeDocument/2006/relationships/hyperlink" Target="https://wyoleg.gov/Legislation/2023/SF0013" TargetMode="External"/><Relationship Id="rId128" Type="http://schemas.openxmlformats.org/officeDocument/2006/relationships/hyperlink" Target="https://wyoleg.gov/Legislation/2023/HB0002" TargetMode="External"/><Relationship Id="rId335" Type="http://schemas.openxmlformats.org/officeDocument/2006/relationships/hyperlink" Target="https://wyoleg.gov/Legislation/2023/SF0127" TargetMode="External"/><Relationship Id="rId377" Type="http://schemas.openxmlformats.org/officeDocument/2006/relationships/hyperlink" Target="https://wyoleg.gov/Legislation/2023/HB0211" TargetMode="External"/><Relationship Id="rId5" Type="http://schemas.openxmlformats.org/officeDocument/2006/relationships/pivotTable" Target="../pivotTables/pivotTable7.xml"/><Relationship Id="rId181" Type="http://schemas.openxmlformats.org/officeDocument/2006/relationships/hyperlink" Target="https://wyoleg.gov/Legislation/2023/HB0095" TargetMode="External"/><Relationship Id="rId237" Type="http://schemas.openxmlformats.org/officeDocument/2006/relationships/hyperlink" Target="https://wyoleg.gov/Legislation/2023/HB0122" TargetMode="External"/><Relationship Id="rId402" Type="http://schemas.openxmlformats.org/officeDocument/2006/relationships/hyperlink" Target="https://wyoleg.gov/Legislation/2023/HB0222" TargetMode="External"/><Relationship Id="rId279" Type="http://schemas.openxmlformats.org/officeDocument/2006/relationships/hyperlink" Target="https://wyoleg.gov/Legislation/2023/HB0148" TargetMode="External"/><Relationship Id="rId444" Type="http://schemas.openxmlformats.org/officeDocument/2006/relationships/hyperlink" Target="https://wyoleg.gov/Legislation/2023/SF0166" TargetMode="External"/><Relationship Id="rId486" Type="http://schemas.openxmlformats.org/officeDocument/2006/relationships/hyperlink" Target="https://wyoleg.gov/Legislation/2023/HB0275" TargetMode="External"/><Relationship Id="rId43" Type="http://schemas.openxmlformats.org/officeDocument/2006/relationships/hyperlink" Target="https://wyoleg.gov/Legislation/2023/HB0039" TargetMode="External"/><Relationship Id="rId139" Type="http://schemas.openxmlformats.org/officeDocument/2006/relationships/hyperlink" Target="https://wyoleg.gov/Legislation/2023/HB0065" TargetMode="External"/><Relationship Id="rId290" Type="http://schemas.openxmlformats.org/officeDocument/2006/relationships/hyperlink" Target="https://wyoleg.gov/Legislation/2023/SF0121" TargetMode="External"/><Relationship Id="rId304" Type="http://schemas.openxmlformats.org/officeDocument/2006/relationships/hyperlink" Target="https://wyoleg.gov/Legislation/2023/HB0166" TargetMode="External"/><Relationship Id="rId346" Type="http://schemas.openxmlformats.org/officeDocument/2006/relationships/hyperlink" Target="https://wyoleg.gov/Legislation/2023/SF0138" TargetMode="External"/><Relationship Id="rId388" Type="http://schemas.openxmlformats.org/officeDocument/2006/relationships/hyperlink" Target="https://wyoleg.gov/Legislation/2023/SF0148" TargetMode="External"/><Relationship Id="rId85" Type="http://schemas.openxmlformats.org/officeDocument/2006/relationships/hyperlink" Target="https://wyoleg.gov/Legislation/2023/SF0024" TargetMode="External"/><Relationship Id="rId150" Type="http://schemas.openxmlformats.org/officeDocument/2006/relationships/hyperlink" Target="https://wyoleg.gov/Legislation/2023/HB0076" TargetMode="External"/><Relationship Id="rId192" Type="http://schemas.openxmlformats.org/officeDocument/2006/relationships/hyperlink" Target="https://wyoleg.gov/Legislation/2023/HB0102" TargetMode="External"/><Relationship Id="rId206" Type="http://schemas.openxmlformats.org/officeDocument/2006/relationships/hyperlink" Target="https://wyoleg.gov/Legislation/2023/HB0108" TargetMode="External"/><Relationship Id="rId413" Type="http://schemas.openxmlformats.org/officeDocument/2006/relationships/hyperlink" Target="https://wyoleg.gov/Legislation/2023/HB0225" TargetMode="External"/><Relationship Id="rId248" Type="http://schemas.openxmlformats.org/officeDocument/2006/relationships/hyperlink" Target="https://wyoleg.gov/Legislation/2023/SJ0005" TargetMode="External"/><Relationship Id="rId455" Type="http://schemas.openxmlformats.org/officeDocument/2006/relationships/hyperlink" Target="https://wyoleg.gov/Legislation/2023/SF0177" TargetMode="External"/><Relationship Id="rId497" Type="http://schemas.openxmlformats.org/officeDocument/2006/relationships/hyperlink" Target="https://wyoleg.gov/Legislation/2023/HB0286" TargetMode="External"/><Relationship Id="rId12" Type="http://schemas.openxmlformats.org/officeDocument/2006/relationships/hyperlink" Target="https://wyoleg.gov/Legislation/2023/HB0008" TargetMode="External"/><Relationship Id="rId108" Type="http://schemas.openxmlformats.org/officeDocument/2006/relationships/hyperlink" Target="https://wyoleg.gov/Legislation/2023/SF0047" TargetMode="External"/><Relationship Id="rId315" Type="http://schemas.openxmlformats.org/officeDocument/2006/relationships/hyperlink" Target="https://wyoleg.gov/Legislation/2023/HB0177" TargetMode="External"/><Relationship Id="rId357" Type="http://schemas.openxmlformats.org/officeDocument/2006/relationships/hyperlink" Target="https://wyoleg.gov/Legislation/2023/HB0195" TargetMode="External"/><Relationship Id="rId54" Type="http://schemas.openxmlformats.org/officeDocument/2006/relationships/hyperlink" Target="https://wyoleg.gov/Legislation/2023/HB0050" TargetMode="External"/><Relationship Id="rId96" Type="http://schemas.openxmlformats.org/officeDocument/2006/relationships/hyperlink" Target="https://wyoleg.gov/Legislation/2023/SF0035" TargetMode="External"/><Relationship Id="rId161" Type="http://schemas.openxmlformats.org/officeDocument/2006/relationships/hyperlink" Target="https://wyoleg.gov/Legislation/2023/HB0087" TargetMode="External"/><Relationship Id="rId217" Type="http://schemas.openxmlformats.org/officeDocument/2006/relationships/hyperlink" Target="https://wyoleg.gov/Legislation/2023/SF0097" TargetMode="External"/><Relationship Id="rId399" Type="http://schemas.openxmlformats.org/officeDocument/2006/relationships/hyperlink" Target="https://wyoleg.gov/Legislation/2023/SF0157" TargetMode="External"/><Relationship Id="rId259" Type="http://schemas.openxmlformats.org/officeDocument/2006/relationships/hyperlink" Target="https://wyoleg.gov/Legislation/2023/SF0113" TargetMode="External"/><Relationship Id="rId424" Type="http://schemas.openxmlformats.org/officeDocument/2006/relationships/hyperlink" Target="https://wyoleg.gov/Legislation/2023/HB0236" TargetMode="External"/><Relationship Id="rId466" Type="http://schemas.openxmlformats.org/officeDocument/2006/relationships/hyperlink" Target="https://wyoleg.gov/Legislation/2023/HB0256" TargetMode="External"/><Relationship Id="rId23" Type="http://schemas.openxmlformats.org/officeDocument/2006/relationships/hyperlink" Target="https://wyoleg.gov/Legislation/2023/HB0019" TargetMode="External"/><Relationship Id="rId119" Type="http://schemas.openxmlformats.org/officeDocument/2006/relationships/hyperlink" Target="https://wyoleg.gov/Legislation/2023/SF0058" TargetMode="External"/><Relationship Id="rId270" Type="http://schemas.openxmlformats.org/officeDocument/2006/relationships/hyperlink" Target="https://wyoleg.gov/Legislation/2023/HB0140" TargetMode="External"/><Relationship Id="rId326" Type="http://schemas.openxmlformats.org/officeDocument/2006/relationships/hyperlink" Target="https://wyoleg.gov/Legislation/2023/HB0188" TargetMode="External"/><Relationship Id="rId65" Type="http://schemas.openxmlformats.org/officeDocument/2006/relationships/hyperlink" Target="https://wyoleg.gov/Legislation/2023/SF0004" TargetMode="External"/><Relationship Id="rId130" Type="http://schemas.openxmlformats.org/officeDocument/2006/relationships/hyperlink" Target="https://wyoleg.gov/Legislation/2023/HB0060" TargetMode="External"/><Relationship Id="rId368" Type="http://schemas.openxmlformats.org/officeDocument/2006/relationships/hyperlink" Target="https://wyoleg.gov/Legislation/2023/HB0202" TargetMode="External"/><Relationship Id="rId172" Type="http://schemas.openxmlformats.org/officeDocument/2006/relationships/hyperlink" Target="https://wyoleg.gov/Legislation/2023/SF0079" TargetMode="External"/><Relationship Id="rId228" Type="http://schemas.openxmlformats.org/officeDocument/2006/relationships/hyperlink" Target="https://wyoleg.gov/Legislation/2023/HB0120" TargetMode="External"/><Relationship Id="rId435" Type="http://schemas.openxmlformats.org/officeDocument/2006/relationships/hyperlink" Target="https://wyoleg.gov/Legislation/2023/HB0247" TargetMode="External"/><Relationship Id="rId477" Type="http://schemas.openxmlformats.org/officeDocument/2006/relationships/hyperlink" Target="https://wyoleg.gov/Legislation/2023/HB0266" TargetMode="External"/><Relationship Id="rId281" Type="http://schemas.openxmlformats.org/officeDocument/2006/relationships/hyperlink" Target="https://wyoleg.gov/Legislation/2023/HB0150" TargetMode="External"/><Relationship Id="rId337" Type="http://schemas.openxmlformats.org/officeDocument/2006/relationships/hyperlink" Target="https://wyoleg.gov/Legislation/2023/SF0129" TargetMode="External"/><Relationship Id="rId34" Type="http://schemas.openxmlformats.org/officeDocument/2006/relationships/hyperlink" Target="https://wyoleg.gov/Legislation/2023/HB0030" TargetMode="External"/><Relationship Id="rId76" Type="http://schemas.openxmlformats.org/officeDocument/2006/relationships/hyperlink" Target="https://wyoleg.gov/Legislation/2023/SF0015" TargetMode="External"/><Relationship Id="rId141" Type="http://schemas.openxmlformats.org/officeDocument/2006/relationships/hyperlink" Target="https://wyoleg.gov/Legislation/2023/HB0067" TargetMode="External"/><Relationship Id="rId379" Type="http://schemas.openxmlformats.org/officeDocument/2006/relationships/hyperlink" Target="https://wyoleg.gov/Legislation/2023/HB0213" TargetMode="External"/><Relationship Id="rId7" Type="http://schemas.openxmlformats.org/officeDocument/2006/relationships/hyperlink" Target="https://wyoleg.gov/Legislation/2023/HB0003" TargetMode="External"/><Relationship Id="rId183" Type="http://schemas.openxmlformats.org/officeDocument/2006/relationships/hyperlink" Target="https://wyoleg.gov/Legislation/2023/HB0097" TargetMode="External"/><Relationship Id="rId239" Type="http://schemas.openxmlformats.org/officeDocument/2006/relationships/hyperlink" Target="https://wyoleg.gov/Legislation/2023/HB0124" TargetMode="External"/><Relationship Id="rId390" Type="http://schemas.openxmlformats.org/officeDocument/2006/relationships/hyperlink" Target="https://wyoleg.gov/Legislation/2023/SF0150" TargetMode="External"/><Relationship Id="rId404" Type="http://schemas.openxmlformats.org/officeDocument/2006/relationships/hyperlink" Target="https://wyoleg.gov/Legislation/2023/SF0159" TargetMode="External"/><Relationship Id="rId446" Type="http://schemas.openxmlformats.org/officeDocument/2006/relationships/hyperlink" Target="https://wyoleg.gov/Legislation/2023/SF0168" TargetMode="External"/><Relationship Id="rId250" Type="http://schemas.openxmlformats.org/officeDocument/2006/relationships/hyperlink" Target="https://wyoleg.gov/Legislation/2023/HB0128" TargetMode="External"/><Relationship Id="rId292" Type="http://schemas.openxmlformats.org/officeDocument/2006/relationships/hyperlink" Target="https://wyoleg.gov/Legislation/2023/SF0123" TargetMode="External"/><Relationship Id="rId306" Type="http://schemas.openxmlformats.org/officeDocument/2006/relationships/hyperlink" Target="https://wyoleg.gov/Legislation/2023/HB0168" TargetMode="External"/><Relationship Id="rId488" Type="http://schemas.openxmlformats.org/officeDocument/2006/relationships/hyperlink" Target="https://wyoleg.gov/Legislation/2023/HB0277" TargetMode="External"/><Relationship Id="rId45" Type="http://schemas.openxmlformats.org/officeDocument/2006/relationships/hyperlink" Target="https://wyoleg.gov/Legislation/2023/HB0041" TargetMode="External"/><Relationship Id="rId87" Type="http://schemas.openxmlformats.org/officeDocument/2006/relationships/hyperlink" Target="https://wyoleg.gov/Legislation/2023/SF0026" TargetMode="External"/><Relationship Id="rId110" Type="http://schemas.openxmlformats.org/officeDocument/2006/relationships/hyperlink" Target="https://wyoleg.gov/Legislation/2023/SF0049" TargetMode="External"/><Relationship Id="rId348" Type="http://schemas.openxmlformats.org/officeDocument/2006/relationships/hyperlink" Target="https://wyoleg.gov/Legislation/2023/SF0140" TargetMode="External"/><Relationship Id="rId152" Type="http://schemas.openxmlformats.org/officeDocument/2006/relationships/hyperlink" Target="https://wyoleg.gov/Legislation/2023/HB0078" TargetMode="External"/><Relationship Id="rId194" Type="http://schemas.openxmlformats.org/officeDocument/2006/relationships/hyperlink" Target="https://wyoleg.gov/Legislation/2023/SF0085" TargetMode="External"/><Relationship Id="rId208" Type="http://schemas.openxmlformats.org/officeDocument/2006/relationships/hyperlink" Target="https://wyoleg.gov/Legislation/2023/HB0110" TargetMode="External"/><Relationship Id="rId415" Type="http://schemas.openxmlformats.org/officeDocument/2006/relationships/hyperlink" Target="https://wyoleg.gov/Legislation/2023/HB0227" TargetMode="External"/><Relationship Id="rId457" Type="http://schemas.openxmlformats.org/officeDocument/2006/relationships/hyperlink" Target="https://wyoleg.gov/Legislation/2023/SF0179" TargetMode="External"/><Relationship Id="rId261" Type="http://schemas.openxmlformats.org/officeDocument/2006/relationships/hyperlink" Target="https://wyoleg.gov/Legislation/2023/SF0115" TargetMode="External"/><Relationship Id="rId499" Type="http://schemas.openxmlformats.org/officeDocument/2006/relationships/hyperlink" Target="https://wyoleg.gov/Legislation/2023/HB0288" TargetMode="External"/><Relationship Id="rId14" Type="http://schemas.openxmlformats.org/officeDocument/2006/relationships/hyperlink" Target="https://wyoleg.gov/Legislation/2023/HB0010" TargetMode="External"/><Relationship Id="rId56" Type="http://schemas.openxmlformats.org/officeDocument/2006/relationships/hyperlink" Target="https://wyoleg.gov/Legislation/2023/HB0052" TargetMode="External"/><Relationship Id="rId317" Type="http://schemas.openxmlformats.org/officeDocument/2006/relationships/hyperlink" Target="https://wyoleg.gov/Legislation/2023/HB0179" TargetMode="External"/><Relationship Id="rId359" Type="http://schemas.openxmlformats.org/officeDocument/2006/relationships/hyperlink" Target="https://wyoleg.gov/Legislation/2023/SF0144" TargetMode="External"/><Relationship Id="rId98" Type="http://schemas.openxmlformats.org/officeDocument/2006/relationships/hyperlink" Target="https://wyoleg.gov/Legislation/2023/SF0037" TargetMode="External"/><Relationship Id="rId121" Type="http://schemas.openxmlformats.org/officeDocument/2006/relationships/hyperlink" Target="https://wyoleg.gov/Legislation/2023/SF0060" TargetMode="External"/><Relationship Id="rId163" Type="http://schemas.openxmlformats.org/officeDocument/2006/relationships/hyperlink" Target="https://wyoleg.gov/Legislation/2023/SF0071" TargetMode="External"/><Relationship Id="rId219" Type="http://schemas.openxmlformats.org/officeDocument/2006/relationships/hyperlink" Target="https://wyoleg.gov/Legislation/2023/SF0099" TargetMode="External"/><Relationship Id="rId370" Type="http://schemas.openxmlformats.org/officeDocument/2006/relationships/hyperlink" Target="https://wyoleg.gov/Legislation/2023/HB0204" TargetMode="External"/><Relationship Id="rId426" Type="http://schemas.openxmlformats.org/officeDocument/2006/relationships/hyperlink" Target="https://wyoleg.gov/Legislation/2023/HB0238" TargetMode="External"/><Relationship Id="rId230" Type="http://schemas.openxmlformats.org/officeDocument/2006/relationships/hyperlink" Target="https://wyoleg.gov/Legislation/2023/SF0102" TargetMode="External"/><Relationship Id="rId468" Type="http://schemas.openxmlformats.org/officeDocument/2006/relationships/hyperlink" Target="https://wyoleg.gov/Legislation/2023/HB0258" TargetMode="External"/><Relationship Id="rId25" Type="http://schemas.openxmlformats.org/officeDocument/2006/relationships/hyperlink" Target="https://wyoleg.gov/Legislation/2023/HB0021" TargetMode="External"/><Relationship Id="rId67" Type="http://schemas.openxmlformats.org/officeDocument/2006/relationships/hyperlink" Target="https://wyoleg.gov/Legislation/2023/SF0006" TargetMode="External"/><Relationship Id="rId272" Type="http://schemas.openxmlformats.org/officeDocument/2006/relationships/hyperlink" Target="https://wyoleg.gov/Legislation/2023/HB0141" TargetMode="External"/><Relationship Id="rId328" Type="http://schemas.openxmlformats.org/officeDocument/2006/relationships/hyperlink" Target="https://wyoleg.gov/Legislation/2023/HB0190" TargetMode="External"/><Relationship Id="rId132" Type="http://schemas.openxmlformats.org/officeDocument/2006/relationships/hyperlink" Target="https://wyoleg.gov/Legislation/2023/HB0062" TargetMode="External"/><Relationship Id="rId174" Type="http://schemas.openxmlformats.org/officeDocument/2006/relationships/hyperlink" Target="https://wyoleg.gov/Legislation/2023/SF0081" TargetMode="External"/><Relationship Id="rId381" Type="http://schemas.openxmlformats.org/officeDocument/2006/relationships/hyperlink" Target="https://wyoleg.gov/Legislation/2023/HB0215" TargetMode="External"/><Relationship Id="rId241" Type="http://schemas.openxmlformats.org/officeDocument/2006/relationships/hyperlink" Target="https://wyoleg.gov/Legislation/2023/HB0126" TargetMode="External"/><Relationship Id="rId437" Type="http://schemas.openxmlformats.org/officeDocument/2006/relationships/hyperlink" Target="https://wyoleg.gov/Legislation/2023/HB0249" TargetMode="External"/><Relationship Id="rId479" Type="http://schemas.openxmlformats.org/officeDocument/2006/relationships/hyperlink" Target="https://wyoleg.gov/Legislation/2023/HB0268" TargetMode="External"/><Relationship Id="rId36" Type="http://schemas.openxmlformats.org/officeDocument/2006/relationships/hyperlink" Target="https://wyoleg.gov/Legislation/2023/HB0032" TargetMode="External"/><Relationship Id="rId283" Type="http://schemas.openxmlformats.org/officeDocument/2006/relationships/hyperlink" Target="https://wyoleg.gov/Legislation/2023/HB0152" TargetMode="External"/><Relationship Id="rId339" Type="http://schemas.openxmlformats.org/officeDocument/2006/relationships/hyperlink" Target="https://wyoleg.gov/Legislation/2023/SF0131" TargetMode="External"/><Relationship Id="rId490" Type="http://schemas.openxmlformats.org/officeDocument/2006/relationships/hyperlink" Target="https://wyoleg.gov/Legislation/2023/HB0279" TargetMode="External"/><Relationship Id="rId78" Type="http://schemas.openxmlformats.org/officeDocument/2006/relationships/hyperlink" Target="https://wyoleg.gov/Legislation/2023/SF0017" TargetMode="External"/><Relationship Id="rId101" Type="http://schemas.openxmlformats.org/officeDocument/2006/relationships/hyperlink" Target="https://wyoleg.gov/Legislation/2023/SF0040" TargetMode="External"/><Relationship Id="rId143" Type="http://schemas.openxmlformats.org/officeDocument/2006/relationships/hyperlink" Target="https://wyoleg.gov/Legislation/2023/HB0069" TargetMode="External"/><Relationship Id="rId185" Type="http://schemas.openxmlformats.org/officeDocument/2006/relationships/hyperlink" Target="https://wyoleg.gov/Legislation/2023/HB0099" TargetMode="External"/><Relationship Id="rId350" Type="http://schemas.openxmlformats.org/officeDocument/2006/relationships/hyperlink" Target="https://wyoleg.gov/Legislation/2023/SF0142" TargetMode="External"/><Relationship Id="rId406" Type="http://schemas.openxmlformats.org/officeDocument/2006/relationships/hyperlink" Target="https://wyoleg.gov/Legislation/2023/SF0161" TargetMode="External"/><Relationship Id="rId9" Type="http://schemas.openxmlformats.org/officeDocument/2006/relationships/hyperlink" Target="https://wyoleg.gov/Legislation/2023/HB0005" TargetMode="External"/><Relationship Id="rId210" Type="http://schemas.openxmlformats.org/officeDocument/2006/relationships/hyperlink" Target="https://wyoleg.gov/Legislation/2023/HB0112" TargetMode="External"/><Relationship Id="rId392" Type="http://schemas.openxmlformats.org/officeDocument/2006/relationships/hyperlink" Target="https://wyoleg.gov/Legislation/2023/SF0152" TargetMode="External"/><Relationship Id="rId448" Type="http://schemas.openxmlformats.org/officeDocument/2006/relationships/hyperlink" Target="https://wyoleg.gov/Legislation/2023/SF0170" TargetMode="External"/><Relationship Id="rId252" Type="http://schemas.openxmlformats.org/officeDocument/2006/relationships/hyperlink" Target="https://wyoleg.gov/Legislation/2023/HB0130" TargetMode="External"/><Relationship Id="rId294" Type="http://schemas.openxmlformats.org/officeDocument/2006/relationships/hyperlink" Target="https://wyoleg.gov/Legislation/2023/SF0125" TargetMode="External"/><Relationship Id="rId308" Type="http://schemas.openxmlformats.org/officeDocument/2006/relationships/hyperlink" Target="https://wyoleg.gov/Legislation/2023/HB0170" TargetMode="External"/><Relationship Id="rId47" Type="http://schemas.openxmlformats.org/officeDocument/2006/relationships/hyperlink" Target="https://wyoleg.gov/Legislation/2023/HB0043" TargetMode="External"/><Relationship Id="rId89" Type="http://schemas.openxmlformats.org/officeDocument/2006/relationships/hyperlink" Target="https://wyoleg.gov/Legislation/2023/SF0028" TargetMode="External"/><Relationship Id="rId112" Type="http://schemas.openxmlformats.org/officeDocument/2006/relationships/hyperlink" Target="https://wyoleg.gov/Legislation/2023/SF0051" TargetMode="External"/><Relationship Id="rId154" Type="http://schemas.openxmlformats.org/officeDocument/2006/relationships/hyperlink" Target="https://wyoleg.gov/Legislation/2023/HB0080" TargetMode="External"/><Relationship Id="rId361" Type="http://schemas.openxmlformats.org/officeDocument/2006/relationships/hyperlink" Target="https://wyoleg.gov/Legislation/2023/SF0146" TargetMode="External"/><Relationship Id="rId196" Type="http://schemas.openxmlformats.org/officeDocument/2006/relationships/hyperlink" Target="https://wyoleg.gov/Legislation/2023/SF0087" TargetMode="External"/><Relationship Id="rId417" Type="http://schemas.openxmlformats.org/officeDocument/2006/relationships/hyperlink" Target="https://wyoleg.gov/Legislation/2023/HB0229" TargetMode="External"/><Relationship Id="rId459" Type="http://schemas.openxmlformats.org/officeDocument/2006/relationships/hyperlink" Target="https://wyoleg.gov/Legislation/2023/SF0181" TargetMode="External"/><Relationship Id="rId16" Type="http://schemas.openxmlformats.org/officeDocument/2006/relationships/hyperlink" Target="https://wyoleg.gov/Legislation/2023/HB0012" TargetMode="External"/><Relationship Id="rId221" Type="http://schemas.openxmlformats.org/officeDocument/2006/relationships/hyperlink" Target="https://wyoleg.gov/Legislation/2023/SJ0003" TargetMode="External"/><Relationship Id="rId263" Type="http://schemas.openxmlformats.org/officeDocument/2006/relationships/hyperlink" Target="https://wyoleg.gov/Legislation/2023/SF0117" TargetMode="External"/><Relationship Id="rId319" Type="http://schemas.openxmlformats.org/officeDocument/2006/relationships/hyperlink" Target="https://wyoleg.gov/Legislation/2023/HB0181" TargetMode="External"/><Relationship Id="rId470" Type="http://schemas.openxmlformats.org/officeDocument/2006/relationships/hyperlink" Target="https://wyoleg.gov/Legislation/2023/HB0260" TargetMode="External"/><Relationship Id="rId58" Type="http://schemas.openxmlformats.org/officeDocument/2006/relationships/hyperlink" Target="https://wyoleg.gov/Legislation/2023/HB0054" TargetMode="External"/><Relationship Id="rId123" Type="http://schemas.openxmlformats.org/officeDocument/2006/relationships/hyperlink" Target="https://wyoleg.gov/Legislation/2023/SF0062" TargetMode="External"/><Relationship Id="rId330" Type="http://schemas.openxmlformats.org/officeDocument/2006/relationships/hyperlink" Target="https://wyoleg.gov/Legislation/2023/HB0192" TargetMode="External"/><Relationship Id="rId165" Type="http://schemas.openxmlformats.org/officeDocument/2006/relationships/hyperlink" Target="https://wyoleg.gov/Legislation/2023/SF0073" TargetMode="External"/><Relationship Id="rId372" Type="http://schemas.openxmlformats.org/officeDocument/2006/relationships/hyperlink" Target="https://wyoleg.gov/Legislation/2023/HB0206" TargetMode="External"/><Relationship Id="rId428" Type="http://schemas.openxmlformats.org/officeDocument/2006/relationships/hyperlink" Target="https://wyoleg.gov/Legislation/2023/HB0240" TargetMode="External"/><Relationship Id="rId232" Type="http://schemas.openxmlformats.org/officeDocument/2006/relationships/hyperlink" Target="https://wyoleg.gov/Legislation/2023/SF0104" TargetMode="External"/><Relationship Id="rId274" Type="http://schemas.openxmlformats.org/officeDocument/2006/relationships/hyperlink" Target="https://wyoleg.gov/Legislation/2023/HB0143" TargetMode="External"/><Relationship Id="rId481" Type="http://schemas.openxmlformats.org/officeDocument/2006/relationships/hyperlink" Target="https://wyoleg.gov/Legislation/2023/HB0270" TargetMode="External"/><Relationship Id="rId27" Type="http://schemas.openxmlformats.org/officeDocument/2006/relationships/hyperlink" Target="https://wyoleg.gov/Legislation/2023/HB0023" TargetMode="External"/><Relationship Id="rId69" Type="http://schemas.openxmlformats.org/officeDocument/2006/relationships/hyperlink" Target="https://wyoleg.gov/Legislation/2023/SF0008" TargetMode="External"/><Relationship Id="rId134" Type="http://schemas.openxmlformats.org/officeDocument/2006/relationships/hyperlink" Target="https://wyoleg.gov/Legislation/2023/SF0067" TargetMode="External"/><Relationship Id="rId80" Type="http://schemas.openxmlformats.org/officeDocument/2006/relationships/hyperlink" Target="https://wyoleg.gov/Legislation/2023/SF0019" TargetMode="External"/><Relationship Id="rId176" Type="http://schemas.openxmlformats.org/officeDocument/2006/relationships/hyperlink" Target="https://wyoleg.gov/Legislation/2023/HB0090" TargetMode="External"/><Relationship Id="rId341" Type="http://schemas.openxmlformats.org/officeDocument/2006/relationships/hyperlink" Target="https://wyoleg.gov/Legislation/2023/SF0133" TargetMode="External"/><Relationship Id="rId383" Type="http://schemas.openxmlformats.org/officeDocument/2006/relationships/hyperlink" Target="https://wyoleg.gov/Legislation/2023/HB0217" TargetMode="External"/><Relationship Id="rId439" Type="http://schemas.openxmlformats.org/officeDocument/2006/relationships/hyperlink" Target="https://wyoleg.gov/Legislation/2023/HB0251" TargetMode="External"/><Relationship Id="rId201" Type="http://schemas.openxmlformats.org/officeDocument/2006/relationships/hyperlink" Target="https://wyoleg.gov/Legislation/2023/HB0103" TargetMode="External"/><Relationship Id="rId243" Type="http://schemas.openxmlformats.org/officeDocument/2006/relationships/hyperlink" Target="https://wyoleg.gov/Legislation/2023/SF0108" TargetMode="External"/><Relationship Id="rId285" Type="http://schemas.openxmlformats.org/officeDocument/2006/relationships/hyperlink" Target="https://wyoleg.gov/Legislation/2023/HB0154" TargetMode="External"/><Relationship Id="rId450" Type="http://schemas.openxmlformats.org/officeDocument/2006/relationships/hyperlink" Target="https://wyoleg.gov/Legislation/2023/SF0172" TargetMode="External"/><Relationship Id="rId38" Type="http://schemas.openxmlformats.org/officeDocument/2006/relationships/hyperlink" Target="https://wyoleg.gov/Legislation/2023/HB0034" TargetMode="External"/><Relationship Id="rId103" Type="http://schemas.openxmlformats.org/officeDocument/2006/relationships/hyperlink" Target="https://wyoleg.gov/Legislation/2023/SF0042" TargetMode="External"/><Relationship Id="rId310" Type="http://schemas.openxmlformats.org/officeDocument/2006/relationships/hyperlink" Target="https://wyoleg.gov/Legislation/2023/HB0172" TargetMode="External"/><Relationship Id="rId492" Type="http://schemas.openxmlformats.org/officeDocument/2006/relationships/hyperlink" Target="https://wyoleg.gov/Legislation/2023/HB0281" TargetMode="External"/><Relationship Id="rId91" Type="http://schemas.openxmlformats.org/officeDocument/2006/relationships/hyperlink" Target="https://wyoleg.gov/Legislation/2023/SF0030" TargetMode="External"/><Relationship Id="rId145" Type="http://schemas.openxmlformats.org/officeDocument/2006/relationships/hyperlink" Target="https://wyoleg.gov/Legislation/2023/HB0071" TargetMode="External"/><Relationship Id="rId187" Type="http://schemas.openxmlformats.org/officeDocument/2006/relationships/hyperlink" Target="https://wyoleg.gov/Legislation/2023/HJ0002" TargetMode="External"/><Relationship Id="rId352" Type="http://schemas.openxmlformats.org/officeDocument/2006/relationships/hyperlink" Target="https://wyoleg.gov/Legislation/2023/SJ0009" TargetMode="External"/><Relationship Id="rId394" Type="http://schemas.openxmlformats.org/officeDocument/2006/relationships/hyperlink" Target="https://wyoleg.gov/Legislation/2023/SF0154" TargetMode="External"/><Relationship Id="rId408" Type="http://schemas.openxmlformats.org/officeDocument/2006/relationships/hyperlink" Target="https://wyoleg.gov/Legislation/2023/SF0163" TargetMode="External"/><Relationship Id="rId212" Type="http://schemas.openxmlformats.org/officeDocument/2006/relationships/hyperlink" Target="https://wyoleg.gov/Legislation/2023/SF0092" TargetMode="External"/><Relationship Id="rId254" Type="http://schemas.openxmlformats.org/officeDocument/2006/relationships/hyperlink" Target="https://wyoleg.gov/Legislation/2023/HB0132" TargetMode="External"/><Relationship Id="rId49" Type="http://schemas.openxmlformats.org/officeDocument/2006/relationships/hyperlink" Target="https://wyoleg.gov/Legislation/2023/HB0045" TargetMode="External"/><Relationship Id="rId114" Type="http://schemas.openxmlformats.org/officeDocument/2006/relationships/hyperlink" Target="https://wyoleg.gov/Legislation/2023/SF0053" TargetMode="External"/><Relationship Id="rId296" Type="http://schemas.openxmlformats.org/officeDocument/2006/relationships/hyperlink" Target="https://wyoleg.gov/Legislation/2023/HB0158" TargetMode="External"/><Relationship Id="rId461" Type="http://schemas.openxmlformats.org/officeDocument/2006/relationships/hyperlink" Target="https://wyoleg.gov/Legislation/2023/SJ0013" TargetMode="External"/><Relationship Id="rId60" Type="http://schemas.openxmlformats.org/officeDocument/2006/relationships/hyperlink" Target="https://wyoleg.gov/Legislation/2023/HB0056" TargetMode="External"/><Relationship Id="rId156" Type="http://schemas.openxmlformats.org/officeDocument/2006/relationships/hyperlink" Target="https://wyoleg.gov/Legislation/2023/HB0082" TargetMode="External"/><Relationship Id="rId198" Type="http://schemas.openxmlformats.org/officeDocument/2006/relationships/hyperlink" Target="https://wyoleg.gov/Legislation/2023/SF0089" TargetMode="External"/><Relationship Id="rId321" Type="http://schemas.openxmlformats.org/officeDocument/2006/relationships/hyperlink" Target="https://wyoleg.gov/Legislation/2023/HB0183" TargetMode="External"/><Relationship Id="rId363" Type="http://schemas.openxmlformats.org/officeDocument/2006/relationships/hyperlink" Target="https://wyoleg.gov/Legislation/2023/HB0197" TargetMode="External"/><Relationship Id="rId419" Type="http://schemas.openxmlformats.org/officeDocument/2006/relationships/hyperlink" Target="https://wyoleg.gov/Legislation/2023/HB0231" TargetMode="External"/><Relationship Id="rId223" Type="http://schemas.openxmlformats.org/officeDocument/2006/relationships/hyperlink" Target="https://wyoleg.gov/Legislation/2023/HB0115" TargetMode="External"/><Relationship Id="rId430" Type="http://schemas.openxmlformats.org/officeDocument/2006/relationships/hyperlink" Target="https://wyoleg.gov/Legislation/2023/HB0242" TargetMode="External"/><Relationship Id="rId18" Type="http://schemas.openxmlformats.org/officeDocument/2006/relationships/hyperlink" Target="https://wyoleg.gov/Legislation/2023/HB0014" TargetMode="External"/><Relationship Id="rId265" Type="http://schemas.openxmlformats.org/officeDocument/2006/relationships/hyperlink" Target="https://wyoleg.gov/Legislation/2023/SJ0007" TargetMode="External"/><Relationship Id="rId472" Type="http://schemas.openxmlformats.org/officeDocument/2006/relationships/hyperlink" Target="https://wyoleg.gov/Legislation/2023/HB0262" TargetMode="External"/><Relationship Id="rId125" Type="http://schemas.openxmlformats.org/officeDocument/2006/relationships/hyperlink" Target="https://wyoleg.gov/Legislation/2023/SF0064" TargetMode="External"/><Relationship Id="rId167" Type="http://schemas.openxmlformats.org/officeDocument/2006/relationships/hyperlink" Target="https://wyoleg.gov/Legislation/2023/SF0075" TargetMode="External"/><Relationship Id="rId332" Type="http://schemas.openxmlformats.org/officeDocument/2006/relationships/hyperlink" Target="https://wyoleg.gov/Legislation/2023/HJ0004" TargetMode="External"/><Relationship Id="rId374" Type="http://schemas.openxmlformats.org/officeDocument/2006/relationships/hyperlink" Target="https://wyoleg.gov/Legislation/2023/HB0208" TargetMode="External"/><Relationship Id="rId71" Type="http://schemas.openxmlformats.org/officeDocument/2006/relationships/hyperlink" Target="https://wyoleg.gov/Legislation/2023/SF0010" TargetMode="External"/><Relationship Id="rId234" Type="http://schemas.openxmlformats.org/officeDocument/2006/relationships/hyperlink" Target="https://wyoleg.gov/Legislation/2023/SF0106" TargetMode="External"/><Relationship Id="rId2" Type="http://schemas.openxmlformats.org/officeDocument/2006/relationships/pivotTable" Target="../pivotTables/pivotTable4.xml"/><Relationship Id="rId29" Type="http://schemas.openxmlformats.org/officeDocument/2006/relationships/hyperlink" Target="https://wyoleg.gov/Legislation/2023/HB0025" TargetMode="External"/><Relationship Id="rId276" Type="http://schemas.openxmlformats.org/officeDocument/2006/relationships/hyperlink" Target="https://wyoleg.gov/Legislation/2023/HB0145" TargetMode="External"/><Relationship Id="rId441" Type="http://schemas.openxmlformats.org/officeDocument/2006/relationships/hyperlink" Target="https://wyoleg.gov/Legislation/2023/HJ0006" TargetMode="External"/><Relationship Id="rId483" Type="http://schemas.openxmlformats.org/officeDocument/2006/relationships/hyperlink" Target="https://wyoleg.gov/Legislation/2023/HB0272" TargetMode="External"/><Relationship Id="rId40" Type="http://schemas.openxmlformats.org/officeDocument/2006/relationships/hyperlink" Target="https://wyoleg.gov/Legislation/2023/HB0036" TargetMode="External"/><Relationship Id="rId136" Type="http://schemas.openxmlformats.org/officeDocument/2006/relationships/hyperlink" Target="https://wyoleg.gov/Legislation/2023/SF0069" TargetMode="External"/><Relationship Id="rId178" Type="http://schemas.openxmlformats.org/officeDocument/2006/relationships/hyperlink" Target="https://wyoleg.gov/Legislation/2023/HB0092" TargetMode="External"/><Relationship Id="rId301" Type="http://schemas.openxmlformats.org/officeDocument/2006/relationships/hyperlink" Target="https://wyoleg.gov/Legislation/2023/HB0163" TargetMode="External"/><Relationship Id="rId343" Type="http://schemas.openxmlformats.org/officeDocument/2006/relationships/hyperlink" Target="https://wyoleg.gov/Legislation/2023/SF0135" TargetMode="External"/><Relationship Id="rId82" Type="http://schemas.openxmlformats.org/officeDocument/2006/relationships/hyperlink" Target="https://wyoleg.gov/Legislation/2023/SF0021" TargetMode="External"/><Relationship Id="rId203" Type="http://schemas.openxmlformats.org/officeDocument/2006/relationships/hyperlink" Target="https://wyoleg.gov/Legislation/2023/HB0105" TargetMode="External"/><Relationship Id="rId385" Type="http://schemas.openxmlformats.org/officeDocument/2006/relationships/hyperlink" Target="https://wyoleg.gov/Legislation/2023/HB0219" TargetMode="External"/><Relationship Id="rId245" Type="http://schemas.openxmlformats.org/officeDocument/2006/relationships/hyperlink" Target="https://wyoleg.gov/Legislation/2023/SF0110" TargetMode="External"/><Relationship Id="rId287" Type="http://schemas.openxmlformats.org/officeDocument/2006/relationships/hyperlink" Target="https://wyoleg.gov/Legislation/2023/HB0156" TargetMode="External"/><Relationship Id="rId410" Type="http://schemas.openxmlformats.org/officeDocument/2006/relationships/hyperlink" Target="https://wyoleg.gov/Legislation/2023/SF0165" TargetMode="External"/><Relationship Id="rId452" Type="http://schemas.openxmlformats.org/officeDocument/2006/relationships/hyperlink" Target="https://wyoleg.gov/Legislation/2023/SF0174" TargetMode="External"/><Relationship Id="rId494" Type="http://schemas.openxmlformats.org/officeDocument/2006/relationships/hyperlink" Target="https://wyoleg.gov/Legislation/2023/HB0283" TargetMode="External"/><Relationship Id="rId105" Type="http://schemas.openxmlformats.org/officeDocument/2006/relationships/hyperlink" Target="https://wyoleg.gov/Legislation/2023/SF0044" TargetMode="External"/><Relationship Id="rId147" Type="http://schemas.openxmlformats.org/officeDocument/2006/relationships/hyperlink" Target="https://wyoleg.gov/Legislation/2023/HB0073" TargetMode="External"/><Relationship Id="rId312" Type="http://schemas.openxmlformats.org/officeDocument/2006/relationships/hyperlink" Target="https://wyoleg.gov/Legislation/2023/HB0174" TargetMode="External"/><Relationship Id="rId354" Type="http://schemas.openxmlformats.org/officeDocument/2006/relationships/hyperlink" Target="https://wyoleg.gov/Legislation/2023/SJ0011" TargetMode="External"/><Relationship Id="rId51" Type="http://schemas.openxmlformats.org/officeDocument/2006/relationships/hyperlink" Target="https://wyoleg.gov/Legislation/2023/HB0047" TargetMode="External"/><Relationship Id="rId93" Type="http://schemas.openxmlformats.org/officeDocument/2006/relationships/hyperlink" Target="https://wyoleg.gov/Legislation/2023/SF0032" TargetMode="External"/><Relationship Id="rId189" Type="http://schemas.openxmlformats.org/officeDocument/2006/relationships/hyperlink" Target="https://wyoleg.gov/Legislation/2023/SF0083" TargetMode="External"/><Relationship Id="rId396" Type="http://schemas.openxmlformats.org/officeDocument/2006/relationships/hyperlink" Target="https://wyoleg.gov/Legislation/2023/SF0156" TargetMode="External"/><Relationship Id="rId214" Type="http://schemas.openxmlformats.org/officeDocument/2006/relationships/hyperlink" Target="https://wyoleg.gov/Legislation/2023/SF0094" TargetMode="External"/><Relationship Id="rId256" Type="http://schemas.openxmlformats.org/officeDocument/2006/relationships/hyperlink" Target="https://wyoleg.gov/Legislation/2023/HB0134" TargetMode="External"/><Relationship Id="rId298" Type="http://schemas.openxmlformats.org/officeDocument/2006/relationships/hyperlink" Target="https://wyoleg.gov/Legislation/2023/HB0160" TargetMode="External"/><Relationship Id="rId421" Type="http://schemas.openxmlformats.org/officeDocument/2006/relationships/hyperlink" Target="https://wyoleg.gov/Legislation/2023/HB0233" TargetMode="External"/><Relationship Id="rId463" Type="http://schemas.openxmlformats.org/officeDocument/2006/relationships/hyperlink" Target="https://wyoleg.gov/Legislation/2023/HB0253" TargetMode="External"/><Relationship Id="rId116" Type="http://schemas.openxmlformats.org/officeDocument/2006/relationships/hyperlink" Target="https://wyoleg.gov/Legislation/2023/SF0055" TargetMode="External"/><Relationship Id="rId158" Type="http://schemas.openxmlformats.org/officeDocument/2006/relationships/hyperlink" Target="https://wyoleg.gov/Legislation/2023/HB0084" TargetMode="External"/><Relationship Id="rId323" Type="http://schemas.openxmlformats.org/officeDocument/2006/relationships/hyperlink" Target="https://wyoleg.gov/Legislation/2023/HB0185" TargetMode="External"/><Relationship Id="rId20" Type="http://schemas.openxmlformats.org/officeDocument/2006/relationships/hyperlink" Target="https://wyoleg.gov/Legislation/2023/HB0016" TargetMode="External"/><Relationship Id="rId62" Type="http://schemas.openxmlformats.org/officeDocument/2006/relationships/hyperlink" Target="https://wyoleg.gov/Legislation/2023/HB0058" TargetMode="External"/><Relationship Id="rId365" Type="http://schemas.openxmlformats.org/officeDocument/2006/relationships/hyperlink" Target="https://wyoleg.gov/Legislation/2023/HB0199" TargetMode="External"/><Relationship Id="rId225" Type="http://schemas.openxmlformats.org/officeDocument/2006/relationships/hyperlink" Target="https://wyoleg.gov/Legislation/2023/HB0117" TargetMode="External"/><Relationship Id="rId267" Type="http://schemas.openxmlformats.org/officeDocument/2006/relationships/hyperlink" Target="https://wyoleg.gov/Legislation/2023/HB0137" TargetMode="External"/><Relationship Id="rId432" Type="http://schemas.openxmlformats.org/officeDocument/2006/relationships/hyperlink" Target="https://wyoleg.gov/Legislation/2023/HB0244" TargetMode="External"/><Relationship Id="rId474" Type="http://schemas.openxmlformats.org/officeDocument/2006/relationships/hyperlink" Target="https://wyoleg.gov/Legislation/2023/SF0183" TargetMode="External"/><Relationship Id="rId106" Type="http://schemas.openxmlformats.org/officeDocument/2006/relationships/hyperlink" Target="https://wyoleg.gov/Legislation/2023/SF0045" TargetMode="External"/><Relationship Id="rId127" Type="http://schemas.openxmlformats.org/officeDocument/2006/relationships/hyperlink" Target="https://wyoleg.gov/Legislation/2023/SJ0001" TargetMode="External"/><Relationship Id="rId313" Type="http://schemas.openxmlformats.org/officeDocument/2006/relationships/hyperlink" Target="https://wyoleg.gov/Legislation/2023/HB0175" TargetMode="External"/><Relationship Id="rId495" Type="http://schemas.openxmlformats.org/officeDocument/2006/relationships/hyperlink" Target="https://wyoleg.gov/Legislation/2023/HB0284" TargetMode="External"/><Relationship Id="rId10" Type="http://schemas.openxmlformats.org/officeDocument/2006/relationships/hyperlink" Target="https://wyoleg.gov/Legislation/2023/HB0006" TargetMode="External"/><Relationship Id="rId31" Type="http://schemas.openxmlformats.org/officeDocument/2006/relationships/hyperlink" Target="https://wyoleg.gov/Legislation/2023/HB0027" TargetMode="External"/><Relationship Id="rId52" Type="http://schemas.openxmlformats.org/officeDocument/2006/relationships/hyperlink" Target="https://wyoleg.gov/Legislation/2023/HB0048" TargetMode="External"/><Relationship Id="rId73" Type="http://schemas.openxmlformats.org/officeDocument/2006/relationships/hyperlink" Target="https://wyoleg.gov/Legislation/2023/SF0012" TargetMode="External"/><Relationship Id="rId94" Type="http://schemas.openxmlformats.org/officeDocument/2006/relationships/hyperlink" Target="https://wyoleg.gov/Legislation/2023/SF0033" TargetMode="External"/><Relationship Id="rId148" Type="http://schemas.openxmlformats.org/officeDocument/2006/relationships/hyperlink" Target="https://wyoleg.gov/Legislation/2023/HB0074" TargetMode="External"/><Relationship Id="rId169" Type="http://schemas.openxmlformats.org/officeDocument/2006/relationships/hyperlink" Target="https://wyoleg.gov/Legislation/2023/SF0077" TargetMode="External"/><Relationship Id="rId334" Type="http://schemas.openxmlformats.org/officeDocument/2006/relationships/hyperlink" Target="https://wyoleg.gov/Legislation/2023/SF0126" TargetMode="External"/><Relationship Id="rId355" Type="http://schemas.openxmlformats.org/officeDocument/2006/relationships/hyperlink" Target="https://wyoleg.gov/Legislation/2023/SJ0012" TargetMode="External"/><Relationship Id="rId376" Type="http://schemas.openxmlformats.org/officeDocument/2006/relationships/hyperlink" Target="https://wyoleg.gov/Legislation/2023/HB0210" TargetMode="External"/><Relationship Id="rId397" Type="http://schemas.openxmlformats.org/officeDocument/2006/relationships/hyperlink" Target="https://wyoleg.gov/Legislation/2023/HB0001" TargetMode="External"/><Relationship Id="rId4" Type="http://schemas.openxmlformats.org/officeDocument/2006/relationships/pivotTable" Target="../pivotTables/pivotTable6.xml"/><Relationship Id="rId180" Type="http://schemas.openxmlformats.org/officeDocument/2006/relationships/hyperlink" Target="https://wyoleg.gov/Legislation/2023/HB0094" TargetMode="External"/><Relationship Id="rId215" Type="http://schemas.openxmlformats.org/officeDocument/2006/relationships/hyperlink" Target="https://wyoleg.gov/Legislation/2023/SF0095" TargetMode="External"/><Relationship Id="rId236" Type="http://schemas.openxmlformats.org/officeDocument/2006/relationships/hyperlink" Target="https://wyoleg.gov/Legislation/2023/HB0121" TargetMode="External"/><Relationship Id="rId257" Type="http://schemas.openxmlformats.org/officeDocument/2006/relationships/hyperlink" Target="https://wyoleg.gov/Legislation/2023/HB0135" TargetMode="External"/><Relationship Id="rId278" Type="http://schemas.openxmlformats.org/officeDocument/2006/relationships/hyperlink" Target="https://wyoleg.gov/Legislation/2023/HB0147" TargetMode="External"/><Relationship Id="rId401" Type="http://schemas.openxmlformats.org/officeDocument/2006/relationships/hyperlink" Target="https://wyoleg.gov/Legislation/2023/HB0221" TargetMode="External"/><Relationship Id="rId422" Type="http://schemas.openxmlformats.org/officeDocument/2006/relationships/hyperlink" Target="https://wyoleg.gov/Legislation/2023/HB0234" TargetMode="External"/><Relationship Id="rId443" Type="http://schemas.openxmlformats.org/officeDocument/2006/relationships/hyperlink" Target="https://wyoleg.gov/Legislation/2023/HJ0008" TargetMode="External"/><Relationship Id="rId464" Type="http://schemas.openxmlformats.org/officeDocument/2006/relationships/hyperlink" Target="https://wyoleg.gov/Legislation/2023/HB0254" TargetMode="External"/><Relationship Id="rId303" Type="http://schemas.openxmlformats.org/officeDocument/2006/relationships/hyperlink" Target="https://wyoleg.gov/Legislation/2023/HB0165" TargetMode="External"/><Relationship Id="rId485" Type="http://schemas.openxmlformats.org/officeDocument/2006/relationships/hyperlink" Target="https://wyoleg.gov/Legislation/2023/HB0274" TargetMode="External"/><Relationship Id="rId42" Type="http://schemas.openxmlformats.org/officeDocument/2006/relationships/hyperlink" Target="https://wyoleg.gov/Legislation/2023/HB0038" TargetMode="External"/><Relationship Id="rId84" Type="http://schemas.openxmlformats.org/officeDocument/2006/relationships/hyperlink" Target="https://wyoleg.gov/Legislation/2023/SF0023" TargetMode="External"/><Relationship Id="rId138" Type="http://schemas.openxmlformats.org/officeDocument/2006/relationships/hyperlink" Target="https://wyoleg.gov/Legislation/2023/HB0064" TargetMode="External"/><Relationship Id="rId345" Type="http://schemas.openxmlformats.org/officeDocument/2006/relationships/hyperlink" Target="https://wyoleg.gov/Legislation/2023/SF0137" TargetMode="External"/><Relationship Id="rId387" Type="http://schemas.openxmlformats.org/officeDocument/2006/relationships/hyperlink" Target="https://wyoleg.gov/Legislation/2023/SF0147" TargetMode="External"/><Relationship Id="rId191" Type="http://schemas.openxmlformats.org/officeDocument/2006/relationships/hyperlink" Target="https://wyoleg.gov/Legislation/2023/HB0101" TargetMode="External"/><Relationship Id="rId205" Type="http://schemas.openxmlformats.org/officeDocument/2006/relationships/hyperlink" Target="https://wyoleg.gov/Legislation/2023/HB0107" TargetMode="External"/><Relationship Id="rId247" Type="http://schemas.openxmlformats.org/officeDocument/2006/relationships/hyperlink" Target="https://wyoleg.gov/Legislation/2023/SJ0004" TargetMode="External"/><Relationship Id="rId412" Type="http://schemas.openxmlformats.org/officeDocument/2006/relationships/hyperlink" Target="https://wyoleg.gov/Legislation/2023/HJ0001" TargetMode="External"/><Relationship Id="rId107" Type="http://schemas.openxmlformats.org/officeDocument/2006/relationships/hyperlink" Target="https://wyoleg.gov/Legislation/2023/SF0046" TargetMode="External"/><Relationship Id="rId289" Type="http://schemas.openxmlformats.org/officeDocument/2006/relationships/hyperlink" Target="https://wyoleg.gov/Legislation/2023/SF0120" TargetMode="External"/><Relationship Id="rId454" Type="http://schemas.openxmlformats.org/officeDocument/2006/relationships/hyperlink" Target="https://wyoleg.gov/Legislation/2023/SF0176" TargetMode="External"/><Relationship Id="rId496" Type="http://schemas.openxmlformats.org/officeDocument/2006/relationships/hyperlink" Target="https://wyoleg.gov/Legislation/2023/HB0285" TargetMode="External"/><Relationship Id="rId11" Type="http://schemas.openxmlformats.org/officeDocument/2006/relationships/hyperlink" Target="https://wyoleg.gov/Legislation/2023/HB0007" TargetMode="External"/><Relationship Id="rId53" Type="http://schemas.openxmlformats.org/officeDocument/2006/relationships/hyperlink" Target="https://wyoleg.gov/Legislation/2023/HB0049" TargetMode="External"/><Relationship Id="rId149" Type="http://schemas.openxmlformats.org/officeDocument/2006/relationships/hyperlink" Target="https://wyoleg.gov/Legislation/2023/HB0075" TargetMode="External"/><Relationship Id="rId314" Type="http://schemas.openxmlformats.org/officeDocument/2006/relationships/hyperlink" Target="https://wyoleg.gov/Legislation/2023/HB0176" TargetMode="External"/><Relationship Id="rId356" Type="http://schemas.openxmlformats.org/officeDocument/2006/relationships/hyperlink" Target="https://wyoleg.gov/Legislation/2023/HB0194" TargetMode="External"/><Relationship Id="rId398" Type="http://schemas.openxmlformats.org/officeDocument/2006/relationships/hyperlink" Target="https://wyoleg.gov/Legislation/2023/SF0001" TargetMode="External"/><Relationship Id="rId95" Type="http://schemas.openxmlformats.org/officeDocument/2006/relationships/hyperlink" Target="https://wyoleg.gov/Legislation/2023/SF0034" TargetMode="External"/><Relationship Id="rId160" Type="http://schemas.openxmlformats.org/officeDocument/2006/relationships/hyperlink" Target="https://wyoleg.gov/Legislation/2023/HB0086" TargetMode="External"/><Relationship Id="rId216" Type="http://schemas.openxmlformats.org/officeDocument/2006/relationships/hyperlink" Target="https://wyoleg.gov/Legislation/2023/SF0096" TargetMode="External"/><Relationship Id="rId423" Type="http://schemas.openxmlformats.org/officeDocument/2006/relationships/hyperlink" Target="https://wyoleg.gov/Legislation/2023/HB0235" TargetMode="External"/><Relationship Id="rId258" Type="http://schemas.openxmlformats.org/officeDocument/2006/relationships/hyperlink" Target="https://wyoleg.gov/Legislation/2023/SF0112" TargetMode="External"/><Relationship Id="rId465" Type="http://schemas.openxmlformats.org/officeDocument/2006/relationships/hyperlink" Target="https://wyoleg.gov/Legislation/2023/HB0255" TargetMode="External"/><Relationship Id="rId22" Type="http://schemas.openxmlformats.org/officeDocument/2006/relationships/hyperlink" Target="https://wyoleg.gov/Legislation/2023/HB0018" TargetMode="External"/><Relationship Id="rId64" Type="http://schemas.openxmlformats.org/officeDocument/2006/relationships/hyperlink" Target="https://wyoleg.gov/Legislation/2023/SF0003" TargetMode="External"/><Relationship Id="rId118" Type="http://schemas.openxmlformats.org/officeDocument/2006/relationships/hyperlink" Target="https://wyoleg.gov/Legislation/2023/SF0057" TargetMode="External"/><Relationship Id="rId325" Type="http://schemas.openxmlformats.org/officeDocument/2006/relationships/hyperlink" Target="https://wyoleg.gov/Legislation/2023/HB0187" TargetMode="External"/><Relationship Id="rId367" Type="http://schemas.openxmlformats.org/officeDocument/2006/relationships/hyperlink" Target="https://wyoleg.gov/Legislation/2023/HB0201" TargetMode="External"/><Relationship Id="rId171" Type="http://schemas.openxmlformats.org/officeDocument/2006/relationships/hyperlink" Target="https://wyoleg.gov/Legislation/2023/HB0088" TargetMode="External"/><Relationship Id="rId227" Type="http://schemas.openxmlformats.org/officeDocument/2006/relationships/hyperlink" Target="https://wyoleg.gov/Legislation/2023/HB0119" TargetMode="External"/><Relationship Id="rId269" Type="http://schemas.openxmlformats.org/officeDocument/2006/relationships/hyperlink" Target="https://wyoleg.gov/Legislation/2023/HB0139" TargetMode="External"/><Relationship Id="rId434" Type="http://schemas.openxmlformats.org/officeDocument/2006/relationships/hyperlink" Target="https://wyoleg.gov/Legislation/2023/HB0246" TargetMode="External"/><Relationship Id="rId476" Type="http://schemas.openxmlformats.org/officeDocument/2006/relationships/hyperlink" Target="https://wyoleg.gov/Legislation/2023/HB0265" TargetMode="External"/><Relationship Id="rId33" Type="http://schemas.openxmlformats.org/officeDocument/2006/relationships/hyperlink" Target="https://wyoleg.gov/Legislation/2023/HB0029" TargetMode="External"/><Relationship Id="rId129" Type="http://schemas.openxmlformats.org/officeDocument/2006/relationships/hyperlink" Target="https://wyoleg.gov/Legislation/2023/HB0059" TargetMode="External"/><Relationship Id="rId280" Type="http://schemas.openxmlformats.org/officeDocument/2006/relationships/hyperlink" Target="https://wyoleg.gov/Legislation/2023/HB0149" TargetMode="External"/><Relationship Id="rId336" Type="http://schemas.openxmlformats.org/officeDocument/2006/relationships/hyperlink" Target="https://wyoleg.gov/Legislation/2023/SF0128" TargetMode="External"/><Relationship Id="rId75" Type="http://schemas.openxmlformats.org/officeDocument/2006/relationships/hyperlink" Target="https://wyoleg.gov/Legislation/2023/SF0014" TargetMode="External"/><Relationship Id="rId140" Type="http://schemas.openxmlformats.org/officeDocument/2006/relationships/hyperlink" Target="https://wyoleg.gov/Legislation/2023/HB0066" TargetMode="External"/><Relationship Id="rId182" Type="http://schemas.openxmlformats.org/officeDocument/2006/relationships/hyperlink" Target="https://wyoleg.gov/Legislation/2023/HB0096" TargetMode="External"/><Relationship Id="rId378" Type="http://schemas.openxmlformats.org/officeDocument/2006/relationships/hyperlink" Target="https://wyoleg.gov/Legislation/2023/HB0212" TargetMode="External"/><Relationship Id="rId403" Type="http://schemas.openxmlformats.org/officeDocument/2006/relationships/hyperlink" Target="https://wyoleg.gov/Legislation/2023/HB0223" TargetMode="External"/><Relationship Id="rId6" Type="http://schemas.openxmlformats.org/officeDocument/2006/relationships/pivotTable" Target="../pivotTables/pivotTable8.xml"/><Relationship Id="rId238" Type="http://schemas.openxmlformats.org/officeDocument/2006/relationships/hyperlink" Target="https://wyoleg.gov/Legislation/2023/HB0123" TargetMode="External"/><Relationship Id="rId445" Type="http://schemas.openxmlformats.org/officeDocument/2006/relationships/hyperlink" Target="https://wyoleg.gov/Legislation/2023/SF0167" TargetMode="External"/><Relationship Id="rId487" Type="http://schemas.openxmlformats.org/officeDocument/2006/relationships/hyperlink" Target="https://wyoleg.gov/Legislation/2023/HB0276" TargetMode="External"/><Relationship Id="rId291" Type="http://schemas.openxmlformats.org/officeDocument/2006/relationships/hyperlink" Target="https://wyoleg.gov/Legislation/2023/SF0122" TargetMode="External"/><Relationship Id="rId305" Type="http://schemas.openxmlformats.org/officeDocument/2006/relationships/hyperlink" Target="https://wyoleg.gov/Legislation/2023/HB0167" TargetMode="External"/><Relationship Id="rId347" Type="http://schemas.openxmlformats.org/officeDocument/2006/relationships/hyperlink" Target="https://wyoleg.gov/Legislation/2023/SF0139" TargetMode="External"/><Relationship Id="rId44" Type="http://schemas.openxmlformats.org/officeDocument/2006/relationships/hyperlink" Target="https://wyoleg.gov/Legislation/2023/HB0040" TargetMode="External"/><Relationship Id="rId86" Type="http://schemas.openxmlformats.org/officeDocument/2006/relationships/hyperlink" Target="https://wyoleg.gov/Legislation/2023/SF0025" TargetMode="External"/><Relationship Id="rId151" Type="http://schemas.openxmlformats.org/officeDocument/2006/relationships/hyperlink" Target="https://wyoleg.gov/Legislation/2023/HB0077" TargetMode="External"/><Relationship Id="rId389" Type="http://schemas.openxmlformats.org/officeDocument/2006/relationships/hyperlink" Target="https://wyoleg.gov/Legislation/2023/SF0149" TargetMode="External"/><Relationship Id="rId193" Type="http://schemas.openxmlformats.org/officeDocument/2006/relationships/hyperlink" Target="https://wyoleg.gov/Legislation/2023/SJ0002" TargetMode="External"/><Relationship Id="rId207" Type="http://schemas.openxmlformats.org/officeDocument/2006/relationships/hyperlink" Target="https://wyoleg.gov/Legislation/2023/HB0109" TargetMode="External"/><Relationship Id="rId249" Type="http://schemas.openxmlformats.org/officeDocument/2006/relationships/hyperlink" Target="https://wyoleg.gov/Legislation/2023/HJ0003" TargetMode="External"/><Relationship Id="rId414" Type="http://schemas.openxmlformats.org/officeDocument/2006/relationships/hyperlink" Target="https://wyoleg.gov/Legislation/2023/HB0226" TargetMode="External"/><Relationship Id="rId456" Type="http://schemas.openxmlformats.org/officeDocument/2006/relationships/hyperlink" Target="https://wyoleg.gov/Legislation/2023/SF0178" TargetMode="External"/><Relationship Id="rId498" Type="http://schemas.openxmlformats.org/officeDocument/2006/relationships/hyperlink" Target="https://wyoleg.gov/Legislation/2023/HB0287" TargetMode="External"/><Relationship Id="rId13" Type="http://schemas.openxmlformats.org/officeDocument/2006/relationships/hyperlink" Target="https://wyoleg.gov/Legislation/2023/HB0009" TargetMode="External"/><Relationship Id="rId109" Type="http://schemas.openxmlformats.org/officeDocument/2006/relationships/hyperlink" Target="https://wyoleg.gov/Legislation/2023/SF0048" TargetMode="External"/><Relationship Id="rId260" Type="http://schemas.openxmlformats.org/officeDocument/2006/relationships/hyperlink" Target="https://wyoleg.gov/Legislation/2023/SF0114" TargetMode="External"/><Relationship Id="rId316" Type="http://schemas.openxmlformats.org/officeDocument/2006/relationships/hyperlink" Target="https://wyoleg.gov/Legislation/2023/HB0178" TargetMode="External"/><Relationship Id="rId55" Type="http://schemas.openxmlformats.org/officeDocument/2006/relationships/hyperlink" Target="https://wyoleg.gov/Legislation/2023/HB0051" TargetMode="External"/><Relationship Id="rId97" Type="http://schemas.openxmlformats.org/officeDocument/2006/relationships/hyperlink" Target="https://wyoleg.gov/Legislation/2023/SF0036" TargetMode="External"/><Relationship Id="rId120" Type="http://schemas.openxmlformats.org/officeDocument/2006/relationships/hyperlink" Target="https://wyoleg.gov/Legislation/2023/SF0059" TargetMode="External"/><Relationship Id="rId358" Type="http://schemas.openxmlformats.org/officeDocument/2006/relationships/hyperlink" Target="https://wyoleg.gov/Legislation/2023/SF0143" TargetMode="External"/><Relationship Id="rId162" Type="http://schemas.openxmlformats.org/officeDocument/2006/relationships/hyperlink" Target="https://wyoleg.gov/Legislation/2023/SF0070" TargetMode="External"/><Relationship Id="rId218" Type="http://schemas.openxmlformats.org/officeDocument/2006/relationships/hyperlink" Target="https://wyoleg.gov/Legislation/2023/SF0098" TargetMode="External"/><Relationship Id="rId425" Type="http://schemas.openxmlformats.org/officeDocument/2006/relationships/hyperlink" Target="https://wyoleg.gov/Legislation/2023/HB0237" TargetMode="External"/><Relationship Id="rId467" Type="http://schemas.openxmlformats.org/officeDocument/2006/relationships/hyperlink" Target="https://wyoleg.gov/Legislation/2023/HB0257" TargetMode="External"/><Relationship Id="rId271" Type="http://schemas.openxmlformats.org/officeDocument/2006/relationships/hyperlink" Target="https://wyoleg.gov/Legislation/2023/SF0118" TargetMode="External"/><Relationship Id="rId24" Type="http://schemas.openxmlformats.org/officeDocument/2006/relationships/hyperlink" Target="https://wyoleg.gov/Legislation/2023/HB0020" TargetMode="External"/><Relationship Id="rId66" Type="http://schemas.openxmlformats.org/officeDocument/2006/relationships/hyperlink" Target="https://wyoleg.gov/Legislation/2023/SF0005" TargetMode="External"/><Relationship Id="rId131" Type="http://schemas.openxmlformats.org/officeDocument/2006/relationships/hyperlink" Target="https://wyoleg.gov/Legislation/2023/HB0061" TargetMode="External"/><Relationship Id="rId327" Type="http://schemas.openxmlformats.org/officeDocument/2006/relationships/hyperlink" Target="https://wyoleg.gov/Legislation/2023/HB0189" TargetMode="External"/><Relationship Id="rId369" Type="http://schemas.openxmlformats.org/officeDocument/2006/relationships/hyperlink" Target="https://wyoleg.gov/Legislation/2023/HB0203" TargetMode="External"/><Relationship Id="rId173" Type="http://schemas.openxmlformats.org/officeDocument/2006/relationships/hyperlink" Target="https://wyoleg.gov/Legislation/2023/SF0080" TargetMode="External"/><Relationship Id="rId229" Type="http://schemas.openxmlformats.org/officeDocument/2006/relationships/hyperlink" Target="https://wyoleg.gov/Legislation/2023/SF0101" TargetMode="External"/><Relationship Id="rId380" Type="http://schemas.openxmlformats.org/officeDocument/2006/relationships/hyperlink" Target="https://wyoleg.gov/Legislation/2023/HB0214" TargetMode="External"/><Relationship Id="rId436" Type="http://schemas.openxmlformats.org/officeDocument/2006/relationships/hyperlink" Target="https://wyoleg.gov/Legislation/2023/HB0248" TargetMode="External"/><Relationship Id="rId240" Type="http://schemas.openxmlformats.org/officeDocument/2006/relationships/hyperlink" Target="https://wyoleg.gov/Legislation/2023/HB0125" TargetMode="External"/><Relationship Id="rId478" Type="http://schemas.openxmlformats.org/officeDocument/2006/relationships/hyperlink" Target="https://wyoleg.gov/Legislation/2023/HB0267" TargetMode="External"/><Relationship Id="rId35" Type="http://schemas.openxmlformats.org/officeDocument/2006/relationships/hyperlink" Target="https://wyoleg.gov/Legislation/2023/HB0031" TargetMode="External"/><Relationship Id="rId77" Type="http://schemas.openxmlformats.org/officeDocument/2006/relationships/hyperlink" Target="https://wyoleg.gov/Legislation/2023/SF0016" TargetMode="External"/><Relationship Id="rId100" Type="http://schemas.openxmlformats.org/officeDocument/2006/relationships/hyperlink" Target="https://wyoleg.gov/Legislation/2023/SF0039" TargetMode="External"/><Relationship Id="rId282" Type="http://schemas.openxmlformats.org/officeDocument/2006/relationships/hyperlink" Target="https://wyoleg.gov/Legislation/2023/HB0151" TargetMode="External"/><Relationship Id="rId338" Type="http://schemas.openxmlformats.org/officeDocument/2006/relationships/hyperlink" Target="https://wyoleg.gov/Legislation/2023/SF0130" TargetMode="External"/><Relationship Id="rId8" Type="http://schemas.openxmlformats.org/officeDocument/2006/relationships/hyperlink" Target="https://wyoleg.gov/Legislation/2023/HB0004" TargetMode="External"/><Relationship Id="rId142" Type="http://schemas.openxmlformats.org/officeDocument/2006/relationships/hyperlink" Target="https://wyoleg.gov/Legislation/2023/HB0068" TargetMode="External"/><Relationship Id="rId184" Type="http://schemas.openxmlformats.org/officeDocument/2006/relationships/hyperlink" Target="https://wyoleg.gov/Legislation/2023/HB0098" TargetMode="External"/><Relationship Id="rId391" Type="http://schemas.openxmlformats.org/officeDocument/2006/relationships/hyperlink" Target="https://wyoleg.gov/Legislation/2023/SF0151" TargetMode="External"/><Relationship Id="rId405" Type="http://schemas.openxmlformats.org/officeDocument/2006/relationships/hyperlink" Target="https://wyoleg.gov/Legislation/2023/SF0160" TargetMode="External"/><Relationship Id="rId447" Type="http://schemas.openxmlformats.org/officeDocument/2006/relationships/hyperlink" Target="https://wyoleg.gov/Legislation/2023/SF0169" TargetMode="External"/><Relationship Id="rId251" Type="http://schemas.openxmlformats.org/officeDocument/2006/relationships/hyperlink" Target="https://wyoleg.gov/Legislation/2023/HB0129" TargetMode="External"/><Relationship Id="rId489" Type="http://schemas.openxmlformats.org/officeDocument/2006/relationships/hyperlink" Target="https://wyoleg.gov/Legislation/2023/HB0278" TargetMode="External"/><Relationship Id="rId46" Type="http://schemas.openxmlformats.org/officeDocument/2006/relationships/hyperlink" Target="https://wyoleg.gov/Legislation/2023/HB0042" TargetMode="External"/><Relationship Id="rId293" Type="http://schemas.openxmlformats.org/officeDocument/2006/relationships/hyperlink" Target="https://wyoleg.gov/Legislation/2023/SF0124" TargetMode="External"/><Relationship Id="rId307" Type="http://schemas.openxmlformats.org/officeDocument/2006/relationships/hyperlink" Target="https://wyoleg.gov/Legislation/2023/HB0169" TargetMode="External"/><Relationship Id="rId349" Type="http://schemas.openxmlformats.org/officeDocument/2006/relationships/hyperlink" Target="https://wyoleg.gov/Legislation/2023/SF0141" TargetMode="External"/><Relationship Id="rId88" Type="http://schemas.openxmlformats.org/officeDocument/2006/relationships/hyperlink" Target="https://wyoleg.gov/Legislation/2023/SF0027" TargetMode="External"/><Relationship Id="rId111" Type="http://schemas.openxmlformats.org/officeDocument/2006/relationships/hyperlink" Target="https://wyoleg.gov/Legislation/2023/SF0050" TargetMode="External"/><Relationship Id="rId153" Type="http://schemas.openxmlformats.org/officeDocument/2006/relationships/hyperlink" Target="https://wyoleg.gov/Legislation/2023/HB0079" TargetMode="External"/><Relationship Id="rId195" Type="http://schemas.openxmlformats.org/officeDocument/2006/relationships/hyperlink" Target="https://wyoleg.gov/Legislation/2023/SF0086" TargetMode="External"/><Relationship Id="rId209" Type="http://schemas.openxmlformats.org/officeDocument/2006/relationships/hyperlink" Target="https://wyoleg.gov/Legislation/2023/HB0111" TargetMode="External"/><Relationship Id="rId360" Type="http://schemas.openxmlformats.org/officeDocument/2006/relationships/hyperlink" Target="https://wyoleg.gov/Legislation/2023/SF0145" TargetMode="External"/><Relationship Id="rId416" Type="http://schemas.openxmlformats.org/officeDocument/2006/relationships/hyperlink" Target="https://wyoleg.gov/Legislation/2023/HB0228" TargetMode="External"/><Relationship Id="rId220" Type="http://schemas.openxmlformats.org/officeDocument/2006/relationships/hyperlink" Target="https://wyoleg.gov/Legislation/2023/SF0100" TargetMode="External"/><Relationship Id="rId458" Type="http://schemas.openxmlformats.org/officeDocument/2006/relationships/hyperlink" Target="https://wyoleg.gov/Legislation/2023/SF0180" TargetMode="External"/><Relationship Id="rId15" Type="http://schemas.openxmlformats.org/officeDocument/2006/relationships/hyperlink" Target="https://wyoleg.gov/Legislation/2023/HB0011" TargetMode="External"/><Relationship Id="rId57" Type="http://schemas.openxmlformats.org/officeDocument/2006/relationships/hyperlink" Target="https://wyoleg.gov/Legislation/2023/HB0053" TargetMode="External"/><Relationship Id="rId262" Type="http://schemas.openxmlformats.org/officeDocument/2006/relationships/hyperlink" Target="https://wyoleg.gov/Legislation/2023/SF0116" TargetMode="External"/><Relationship Id="rId318" Type="http://schemas.openxmlformats.org/officeDocument/2006/relationships/hyperlink" Target="https://wyoleg.gov/Legislation/2023/HB0180" TargetMode="External"/><Relationship Id="rId99" Type="http://schemas.openxmlformats.org/officeDocument/2006/relationships/hyperlink" Target="https://wyoleg.gov/Legislation/2023/SF0038" TargetMode="External"/><Relationship Id="rId122" Type="http://schemas.openxmlformats.org/officeDocument/2006/relationships/hyperlink" Target="https://wyoleg.gov/Legislation/2023/SF0061" TargetMode="External"/><Relationship Id="rId164" Type="http://schemas.openxmlformats.org/officeDocument/2006/relationships/hyperlink" Target="https://wyoleg.gov/Legislation/2023/SF0072" TargetMode="External"/><Relationship Id="rId371" Type="http://schemas.openxmlformats.org/officeDocument/2006/relationships/hyperlink" Target="https://wyoleg.gov/Legislation/2023/HB0205" TargetMode="External"/><Relationship Id="rId427" Type="http://schemas.openxmlformats.org/officeDocument/2006/relationships/hyperlink" Target="https://wyoleg.gov/Legislation/2023/HB0239" TargetMode="External"/><Relationship Id="rId469" Type="http://schemas.openxmlformats.org/officeDocument/2006/relationships/hyperlink" Target="https://wyoleg.gov/Legislation/2023/HB0259" TargetMode="External"/><Relationship Id="rId26" Type="http://schemas.openxmlformats.org/officeDocument/2006/relationships/hyperlink" Target="https://wyoleg.gov/Legislation/2023/HB0022" TargetMode="External"/><Relationship Id="rId231" Type="http://schemas.openxmlformats.org/officeDocument/2006/relationships/hyperlink" Target="https://wyoleg.gov/Legislation/2023/SF0103" TargetMode="External"/><Relationship Id="rId273" Type="http://schemas.openxmlformats.org/officeDocument/2006/relationships/hyperlink" Target="https://wyoleg.gov/Legislation/2023/HB0142" TargetMode="External"/><Relationship Id="rId329" Type="http://schemas.openxmlformats.org/officeDocument/2006/relationships/hyperlink" Target="https://wyoleg.gov/Legislation/2023/HB0191" TargetMode="External"/><Relationship Id="rId480" Type="http://schemas.openxmlformats.org/officeDocument/2006/relationships/hyperlink" Target="https://wyoleg.gov/Legislation/2023/HB0269" TargetMode="External"/><Relationship Id="rId68" Type="http://schemas.openxmlformats.org/officeDocument/2006/relationships/hyperlink" Target="https://wyoleg.gov/Legislation/2023/SF0007" TargetMode="External"/><Relationship Id="rId133" Type="http://schemas.openxmlformats.org/officeDocument/2006/relationships/hyperlink" Target="https://wyoleg.gov/Legislation/2023/SF0066" TargetMode="External"/><Relationship Id="rId175" Type="http://schemas.openxmlformats.org/officeDocument/2006/relationships/hyperlink" Target="https://wyoleg.gov/Legislation/2023/HB0089" TargetMode="External"/><Relationship Id="rId340" Type="http://schemas.openxmlformats.org/officeDocument/2006/relationships/hyperlink" Target="https://wyoleg.gov/Legislation/2023/SF0132" TargetMode="External"/><Relationship Id="rId200" Type="http://schemas.openxmlformats.org/officeDocument/2006/relationships/hyperlink" Target="https://wyoleg.gov/Legislation/2023/SF0091" TargetMode="External"/><Relationship Id="rId382" Type="http://schemas.openxmlformats.org/officeDocument/2006/relationships/hyperlink" Target="https://wyoleg.gov/Legislation/2023/HB0216" TargetMode="External"/><Relationship Id="rId438" Type="http://schemas.openxmlformats.org/officeDocument/2006/relationships/hyperlink" Target="https://wyoleg.gov/Legislation/2023/HB0250" TargetMode="External"/><Relationship Id="rId242" Type="http://schemas.openxmlformats.org/officeDocument/2006/relationships/hyperlink" Target="https://wyoleg.gov/Legislation/2023/HB0127" TargetMode="External"/><Relationship Id="rId284" Type="http://schemas.openxmlformats.org/officeDocument/2006/relationships/hyperlink" Target="https://wyoleg.gov/Legislation/2023/HB0153" TargetMode="External"/><Relationship Id="rId491" Type="http://schemas.openxmlformats.org/officeDocument/2006/relationships/hyperlink" Target="https://wyoleg.gov/Legislation/2023/HB0280" TargetMode="External"/><Relationship Id="rId37" Type="http://schemas.openxmlformats.org/officeDocument/2006/relationships/hyperlink" Target="https://wyoleg.gov/Legislation/2023/HB0033" TargetMode="External"/><Relationship Id="rId79" Type="http://schemas.openxmlformats.org/officeDocument/2006/relationships/hyperlink" Target="https://wyoleg.gov/Legislation/2023/SF0018" TargetMode="External"/><Relationship Id="rId102" Type="http://schemas.openxmlformats.org/officeDocument/2006/relationships/hyperlink" Target="https://wyoleg.gov/Legislation/2023/SF0041" TargetMode="External"/><Relationship Id="rId144" Type="http://schemas.openxmlformats.org/officeDocument/2006/relationships/hyperlink" Target="https://wyoleg.gov/Legislation/2023/HB0070" TargetMode="External"/><Relationship Id="rId90" Type="http://schemas.openxmlformats.org/officeDocument/2006/relationships/hyperlink" Target="https://wyoleg.gov/Legislation/2023/SF0029" TargetMode="External"/><Relationship Id="rId186" Type="http://schemas.openxmlformats.org/officeDocument/2006/relationships/hyperlink" Target="https://wyoleg.gov/Legislation/2023/HB0100" TargetMode="External"/><Relationship Id="rId351" Type="http://schemas.openxmlformats.org/officeDocument/2006/relationships/hyperlink" Target="https://wyoleg.gov/Legislation/2023/SJ0008" TargetMode="External"/><Relationship Id="rId393" Type="http://schemas.openxmlformats.org/officeDocument/2006/relationships/hyperlink" Target="https://wyoleg.gov/Legislation/2023/SF0153" TargetMode="External"/><Relationship Id="rId407" Type="http://schemas.openxmlformats.org/officeDocument/2006/relationships/hyperlink" Target="https://wyoleg.gov/Legislation/2023/SF0162" TargetMode="External"/><Relationship Id="rId449" Type="http://schemas.openxmlformats.org/officeDocument/2006/relationships/hyperlink" Target="https://wyoleg.gov/Legislation/2023/SF0171" TargetMode="External"/><Relationship Id="rId211" Type="http://schemas.openxmlformats.org/officeDocument/2006/relationships/hyperlink" Target="https://wyoleg.gov/Legislation/2023/HB0113" TargetMode="External"/><Relationship Id="rId253" Type="http://schemas.openxmlformats.org/officeDocument/2006/relationships/hyperlink" Target="https://wyoleg.gov/Legislation/2023/HB0131" TargetMode="External"/><Relationship Id="rId295" Type="http://schemas.openxmlformats.org/officeDocument/2006/relationships/hyperlink" Target="https://wyoleg.gov/Legislation/2023/HB0157" TargetMode="External"/><Relationship Id="rId309" Type="http://schemas.openxmlformats.org/officeDocument/2006/relationships/hyperlink" Target="https://wyoleg.gov/Legislation/2023/HB0171" TargetMode="External"/><Relationship Id="rId460" Type="http://schemas.openxmlformats.org/officeDocument/2006/relationships/hyperlink" Target="https://wyoleg.gov/Legislation/2023/SF0182" TargetMode="External"/><Relationship Id="rId48" Type="http://schemas.openxmlformats.org/officeDocument/2006/relationships/hyperlink" Target="https://wyoleg.gov/Legislation/2023/HB0044" TargetMode="External"/><Relationship Id="rId113" Type="http://schemas.openxmlformats.org/officeDocument/2006/relationships/hyperlink" Target="https://wyoleg.gov/Legislation/2023/SF0052" TargetMode="External"/><Relationship Id="rId320" Type="http://schemas.openxmlformats.org/officeDocument/2006/relationships/hyperlink" Target="https://wyoleg.gov/Legislation/2023/HB0182" TargetMode="External"/><Relationship Id="rId155" Type="http://schemas.openxmlformats.org/officeDocument/2006/relationships/hyperlink" Target="https://wyoleg.gov/Legislation/2023/HB0081" TargetMode="External"/><Relationship Id="rId197" Type="http://schemas.openxmlformats.org/officeDocument/2006/relationships/hyperlink" Target="https://wyoleg.gov/Legislation/2023/SF0088" TargetMode="External"/><Relationship Id="rId362" Type="http://schemas.openxmlformats.org/officeDocument/2006/relationships/hyperlink" Target="https://wyoleg.gov/Legislation/2023/HB0196" TargetMode="External"/><Relationship Id="rId418" Type="http://schemas.openxmlformats.org/officeDocument/2006/relationships/hyperlink" Target="https://wyoleg.gov/Legislation/2023/HB0230" TargetMode="External"/><Relationship Id="rId222" Type="http://schemas.openxmlformats.org/officeDocument/2006/relationships/hyperlink" Target="https://wyoleg.gov/Legislation/2023/HB0114" TargetMode="External"/><Relationship Id="rId264" Type="http://schemas.openxmlformats.org/officeDocument/2006/relationships/hyperlink" Target="https://wyoleg.gov/Legislation/2023/SJ0006" TargetMode="External"/><Relationship Id="rId471" Type="http://schemas.openxmlformats.org/officeDocument/2006/relationships/hyperlink" Target="https://wyoleg.gov/Legislation/2023/HB0261" TargetMode="External"/><Relationship Id="rId17" Type="http://schemas.openxmlformats.org/officeDocument/2006/relationships/hyperlink" Target="https://wyoleg.gov/Legislation/2023/HB0013" TargetMode="External"/><Relationship Id="rId59" Type="http://schemas.openxmlformats.org/officeDocument/2006/relationships/hyperlink" Target="https://wyoleg.gov/Legislation/2023/HB0055" TargetMode="External"/><Relationship Id="rId124" Type="http://schemas.openxmlformats.org/officeDocument/2006/relationships/hyperlink" Target="https://wyoleg.gov/Legislation/2023/SF0063" TargetMode="External"/><Relationship Id="rId70" Type="http://schemas.openxmlformats.org/officeDocument/2006/relationships/hyperlink" Target="https://wyoleg.gov/Legislation/2023/SF0009" TargetMode="External"/><Relationship Id="rId166" Type="http://schemas.openxmlformats.org/officeDocument/2006/relationships/hyperlink" Target="https://wyoleg.gov/Legislation/2023/SF0074" TargetMode="External"/><Relationship Id="rId331" Type="http://schemas.openxmlformats.org/officeDocument/2006/relationships/hyperlink" Target="https://wyoleg.gov/Legislation/2023/HB0193" TargetMode="External"/><Relationship Id="rId373" Type="http://schemas.openxmlformats.org/officeDocument/2006/relationships/hyperlink" Target="https://wyoleg.gov/Legislation/2023/HB0207" TargetMode="External"/><Relationship Id="rId429" Type="http://schemas.openxmlformats.org/officeDocument/2006/relationships/hyperlink" Target="https://wyoleg.gov/Legislation/2023/HB0241" TargetMode="External"/><Relationship Id="rId1" Type="http://schemas.openxmlformats.org/officeDocument/2006/relationships/pivotTable" Target="../pivotTables/pivotTable3.xml"/><Relationship Id="rId233" Type="http://schemas.openxmlformats.org/officeDocument/2006/relationships/hyperlink" Target="https://wyoleg.gov/Legislation/2023/SF0105" TargetMode="External"/><Relationship Id="rId440" Type="http://schemas.openxmlformats.org/officeDocument/2006/relationships/hyperlink" Target="https://wyoleg.gov/Legislation/2023/HB0252" TargetMode="External"/><Relationship Id="rId28" Type="http://schemas.openxmlformats.org/officeDocument/2006/relationships/hyperlink" Target="https://wyoleg.gov/Legislation/2023/HB0024" TargetMode="External"/><Relationship Id="rId275" Type="http://schemas.openxmlformats.org/officeDocument/2006/relationships/hyperlink" Target="https://wyoleg.gov/Legislation/2023/HB0144" TargetMode="External"/><Relationship Id="rId300" Type="http://schemas.openxmlformats.org/officeDocument/2006/relationships/hyperlink" Target="https://wyoleg.gov/Legislation/2023/HB0162" TargetMode="External"/><Relationship Id="rId482" Type="http://schemas.openxmlformats.org/officeDocument/2006/relationships/hyperlink" Target="https://wyoleg.gov/Legislation/2023/HB0271" TargetMode="External"/><Relationship Id="rId81" Type="http://schemas.openxmlformats.org/officeDocument/2006/relationships/hyperlink" Target="https://wyoleg.gov/Legislation/2023/SF0020" TargetMode="External"/><Relationship Id="rId135" Type="http://schemas.openxmlformats.org/officeDocument/2006/relationships/hyperlink" Target="https://wyoleg.gov/Legislation/2023/SF0068" TargetMode="External"/><Relationship Id="rId177" Type="http://schemas.openxmlformats.org/officeDocument/2006/relationships/hyperlink" Target="https://wyoleg.gov/Legislation/2023/HB0091" TargetMode="External"/><Relationship Id="rId342" Type="http://schemas.openxmlformats.org/officeDocument/2006/relationships/hyperlink" Target="https://wyoleg.gov/Legislation/2023/SF0134" TargetMode="External"/><Relationship Id="rId384" Type="http://schemas.openxmlformats.org/officeDocument/2006/relationships/hyperlink" Target="https://wyoleg.gov/Legislation/2023/HB0218" TargetMode="External"/><Relationship Id="rId202" Type="http://schemas.openxmlformats.org/officeDocument/2006/relationships/hyperlink" Target="https://wyoleg.gov/Legislation/2023/HB0104" TargetMode="External"/><Relationship Id="rId244" Type="http://schemas.openxmlformats.org/officeDocument/2006/relationships/hyperlink" Target="https://wyoleg.gov/Legislation/2023/SF0109" TargetMode="External"/><Relationship Id="rId39" Type="http://schemas.openxmlformats.org/officeDocument/2006/relationships/hyperlink" Target="https://wyoleg.gov/Legislation/2023/HB0035" TargetMode="External"/><Relationship Id="rId286" Type="http://schemas.openxmlformats.org/officeDocument/2006/relationships/hyperlink" Target="https://wyoleg.gov/Legislation/2023/HB0155" TargetMode="External"/><Relationship Id="rId451" Type="http://schemas.openxmlformats.org/officeDocument/2006/relationships/hyperlink" Target="https://wyoleg.gov/Legislation/2023/SF0173" TargetMode="External"/><Relationship Id="rId493" Type="http://schemas.openxmlformats.org/officeDocument/2006/relationships/hyperlink" Target="https://wyoleg.gov/Legislation/2023/HB0282" TargetMode="External"/><Relationship Id="rId50" Type="http://schemas.openxmlformats.org/officeDocument/2006/relationships/hyperlink" Target="https://wyoleg.gov/Legislation/2023/HB0046" TargetMode="External"/><Relationship Id="rId104" Type="http://schemas.openxmlformats.org/officeDocument/2006/relationships/hyperlink" Target="https://wyoleg.gov/Legislation/2023/SF0043" TargetMode="External"/><Relationship Id="rId146" Type="http://schemas.openxmlformats.org/officeDocument/2006/relationships/hyperlink" Target="https://wyoleg.gov/Legislation/2023/HB0072" TargetMode="External"/><Relationship Id="rId188" Type="http://schemas.openxmlformats.org/officeDocument/2006/relationships/hyperlink" Target="https://wyoleg.gov/Legislation/2023/SF0082" TargetMode="External"/><Relationship Id="rId311" Type="http://schemas.openxmlformats.org/officeDocument/2006/relationships/hyperlink" Target="https://wyoleg.gov/Legislation/2023/HB0173" TargetMode="External"/><Relationship Id="rId353" Type="http://schemas.openxmlformats.org/officeDocument/2006/relationships/hyperlink" Target="https://wyoleg.gov/Legislation/2023/SJ0010" TargetMode="External"/><Relationship Id="rId395" Type="http://schemas.openxmlformats.org/officeDocument/2006/relationships/hyperlink" Target="https://wyoleg.gov/Legislation/2023/SF0155" TargetMode="External"/><Relationship Id="rId409" Type="http://schemas.openxmlformats.org/officeDocument/2006/relationships/hyperlink" Target="https://wyoleg.gov/Legislation/2023/SF0164" TargetMode="External"/><Relationship Id="rId92" Type="http://schemas.openxmlformats.org/officeDocument/2006/relationships/hyperlink" Target="https://wyoleg.gov/Legislation/2023/SF0031" TargetMode="External"/><Relationship Id="rId213" Type="http://schemas.openxmlformats.org/officeDocument/2006/relationships/hyperlink" Target="https://wyoleg.gov/Legislation/2023/SF0093" TargetMode="External"/><Relationship Id="rId420" Type="http://schemas.openxmlformats.org/officeDocument/2006/relationships/hyperlink" Target="https://wyoleg.gov/Legislation/2023/HB0232" TargetMode="External"/><Relationship Id="rId255" Type="http://schemas.openxmlformats.org/officeDocument/2006/relationships/hyperlink" Target="https://wyoleg.gov/Legislation/2023/HB0133" TargetMode="External"/><Relationship Id="rId297" Type="http://schemas.openxmlformats.org/officeDocument/2006/relationships/hyperlink" Target="https://wyoleg.gov/Legislation/2023/HB0159" TargetMode="External"/><Relationship Id="rId462" Type="http://schemas.openxmlformats.org/officeDocument/2006/relationships/hyperlink" Target="https://wyoleg.gov/Legislation/2023/SJ0014" TargetMode="External"/><Relationship Id="rId115" Type="http://schemas.openxmlformats.org/officeDocument/2006/relationships/hyperlink" Target="https://wyoleg.gov/Legislation/2023/SF0054" TargetMode="External"/><Relationship Id="rId157" Type="http://schemas.openxmlformats.org/officeDocument/2006/relationships/hyperlink" Target="https://wyoleg.gov/Legislation/2023/HB0083" TargetMode="External"/><Relationship Id="rId322" Type="http://schemas.openxmlformats.org/officeDocument/2006/relationships/hyperlink" Target="https://wyoleg.gov/Legislation/2023/HB0184" TargetMode="External"/><Relationship Id="rId364" Type="http://schemas.openxmlformats.org/officeDocument/2006/relationships/hyperlink" Target="https://wyoleg.gov/Legislation/2023/HB0198" TargetMode="External"/><Relationship Id="rId61" Type="http://schemas.openxmlformats.org/officeDocument/2006/relationships/hyperlink" Target="https://wyoleg.gov/Legislation/2023/HB0057" TargetMode="External"/><Relationship Id="rId199" Type="http://schemas.openxmlformats.org/officeDocument/2006/relationships/hyperlink" Target="https://wyoleg.gov/Legislation/2023/SF0090" TargetMode="External"/><Relationship Id="rId19" Type="http://schemas.openxmlformats.org/officeDocument/2006/relationships/hyperlink" Target="https://wyoleg.gov/Legislation/2023/HB0015" TargetMode="External"/><Relationship Id="rId224" Type="http://schemas.openxmlformats.org/officeDocument/2006/relationships/hyperlink" Target="https://wyoleg.gov/Legislation/2023/HB0116" TargetMode="External"/><Relationship Id="rId266" Type="http://schemas.openxmlformats.org/officeDocument/2006/relationships/hyperlink" Target="https://wyoleg.gov/Legislation/2023/HB0136" TargetMode="External"/><Relationship Id="rId431" Type="http://schemas.openxmlformats.org/officeDocument/2006/relationships/hyperlink" Target="https://wyoleg.gov/Legislation/2023/HB0243" TargetMode="External"/><Relationship Id="rId473" Type="http://schemas.openxmlformats.org/officeDocument/2006/relationships/hyperlink" Target="https://wyoleg.gov/Legislation/2023/HB0263" TargetMode="External"/><Relationship Id="rId30" Type="http://schemas.openxmlformats.org/officeDocument/2006/relationships/hyperlink" Target="https://wyoleg.gov/Legislation/2023/HB0026" TargetMode="External"/><Relationship Id="rId126" Type="http://schemas.openxmlformats.org/officeDocument/2006/relationships/hyperlink" Target="https://wyoleg.gov/Legislation/2023/SF0065" TargetMode="External"/><Relationship Id="rId168" Type="http://schemas.openxmlformats.org/officeDocument/2006/relationships/hyperlink" Target="https://wyoleg.gov/Legislation/2023/SF0076" TargetMode="External"/><Relationship Id="rId333" Type="http://schemas.openxmlformats.org/officeDocument/2006/relationships/hyperlink" Target="https://wyoleg.gov/Legislation/2023/HJ0005" TargetMode="External"/><Relationship Id="rId72" Type="http://schemas.openxmlformats.org/officeDocument/2006/relationships/hyperlink" Target="https://wyoleg.gov/Legislation/2023/SF0011" TargetMode="External"/><Relationship Id="rId375" Type="http://schemas.openxmlformats.org/officeDocument/2006/relationships/hyperlink" Target="https://wyoleg.gov/Legislation/2023/HB0209" TargetMode="External"/><Relationship Id="rId3" Type="http://schemas.openxmlformats.org/officeDocument/2006/relationships/pivotTable" Target="../pivotTables/pivotTable5.xml"/><Relationship Id="rId235" Type="http://schemas.openxmlformats.org/officeDocument/2006/relationships/hyperlink" Target="https://wyoleg.gov/Legislation/2023/SF0107" TargetMode="External"/><Relationship Id="rId277" Type="http://schemas.openxmlformats.org/officeDocument/2006/relationships/hyperlink" Target="https://wyoleg.gov/Legislation/2023/HB0146" TargetMode="External"/><Relationship Id="rId400" Type="http://schemas.openxmlformats.org/officeDocument/2006/relationships/hyperlink" Target="https://wyoleg.gov/Legislation/2023/SF0158" TargetMode="External"/><Relationship Id="rId442" Type="http://schemas.openxmlformats.org/officeDocument/2006/relationships/hyperlink" Target="https://wyoleg.gov/Legislation/2023/HJ0007" TargetMode="External"/><Relationship Id="rId484" Type="http://schemas.openxmlformats.org/officeDocument/2006/relationships/hyperlink" Target="https://wyoleg.gov/Legislation/2023/HB0273" TargetMode="External"/><Relationship Id="rId137" Type="http://schemas.openxmlformats.org/officeDocument/2006/relationships/hyperlink" Target="https://wyoleg.gov/Legislation/2023/HB0063" TargetMode="External"/><Relationship Id="rId302" Type="http://schemas.openxmlformats.org/officeDocument/2006/relationships/hyperlink" Target="https://wyoleg.gov/Legislation/2023/HB0164" TargetMode="External"/><Relationship Id="rId344" Type="http://schemas.openxmlformats.org/officeDocument/2006/relationships/hyperlink" Target="https://wyoleg.gov/Legislation/2023/SF0136" TargetMode="External"/><Relationship Id="rId41" Type="http://schemas.openxmlformats.org/officeDocument/2006/relationships/hyperlink" Target="https://wyoleg.gov/Legislation/2023/HB0037" TargetMode="External"/><Relationship Id="rId83" Type="http://schemas.openxmlformats.org/officeDocument/2006/relationships/hyperlink" Target="https://wyoleg.gov/Legislation/2023/SF0022" TargetMode="External"/><Relationship Id="rId179" Type="http://schemas.openxmlformats.org/officeDocument/2006/relationships/hyperlink" Target="https://wyoleg.gov/Legislation/2023/HB0093" TargetMode="External"/><Relationship Id="rId386" Type="http://schemas.openxmlformats.org/officeDocument/2006/relationships/hyperlink" Target="https://wyoleg.gov/Legislation/2023/HB0220" TargetMode="External"/><Relationship Id="rId190" Type="http://schemas.openxmlformats.org/officeDocument/2006/relationships/hyperlink" Target="https://wyoleg.gov/Legislation/2023/SF0084" TargetMode="External"/><Relationship Id="rId204" Type="http://schemas.openxmlformats.org/officeDocument/2006/relationships/hyperlink" Target="https://wyoleg.gov/Legislation/2023/HB0106" TargetMode="External"/><Relationship Id="rId246" Type="http://schemas.openxmlformats.org/officeDocument/2006/relationships/hyperlink" Target="https://wyoleg.gov/Legislation/2023/SF0111" TargetMode="External"/><Relationship Id="rId288" Type="http://schemas.openxmlformats.org/officeDocument/2006/relationships/hyperlink" Target="https://wyoleg.gov/Legislation/2023/SF0119" TargetMode="External"/><Relationship Id="rId411" Type="http://schemas.openxmlformats.org/officeDocument/2006/relationships/hyperlink" Target="https://wyoleg.gov/Legislation/2023/HB0224" TargetMode="External"/><Relationship Id="rId453" Type="http://schemas.openxmlformats.org/officeDocument/2006/relationships/hyperlink" Target="https://wyoleg.gov/Legislation/2023/SF0175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ion/2023/HB0117" TargetMode="External"/><Relationship Id="rId299" Type="http://schemas.openxmlformats.org/officeDocument/2006/relationships/hyperlink" Target="https://wyoleg.gov/Legislation/2023/HJ0011" TargetMode="External"/><Relationship Id="rId21" Type="http://schemas.openxmlformats.org/officeDocument/2006/relationships/hyperlink" Target="https://wyoleg.gov/Legislation/2023/HB0021" TargetMode="External"/><Relationship Id="rId63" Type="http://schemas.openxmlformats.org/officeDocument/2006/relationships/hyperlink" Target="https://wyoleg.gov/Legislation/2023/HB0063" TargetMode="External"/><Relationship Id="rId159" Type="http://schemas.openxmlformats.org/officeDocument/2006/relationships/hyperlink" Target="https://wyoleg.gov/Legislation/2023/HB0159" TargetMode="External"/><Relationship Id="rId324" Type="http://schemas.openxmlformats.org/officeDocument/2006/relationships/hyperlink" Target="https://wyoleg.gov/Legislation/2023/SF0024" TargetMode="External"/><Relationship Id="rId366" Type="http://schemas.openxmlformats.org/officeDocument/2006/relationships/hyperlink" Target="https://wyoleg.gov/Legislation/2023/SF0066" TargetMode="External"/><Relationship Id="rId170" Type="http://schemas.openxmlformats.org/officeDocument/2006/relationships/hyperlink" Target="https://wyoleg.gov/Legislation/2023/HB0170" TargetMode="External"/><Relationship Id="rId226" Type="http://schemas.openxmlformats.org/officeDocument/2006/relationships/hyperlink" Target="https://wyoleg.gov/Legislation/2023/HB0226" TargetMode="External"/><Relationship Id="rId433" Type="http://schemas.openxmlformats.org/officeDocument/2006/relationships/hyperlink" Target="https://wyoleg.gov/Legislation/2023/SF0133" TargetMode="External"/><Relationship Id="rId268" Type="http://schemas.openxmlformats.org/officeDocument/2006/relationships/hyperlink" Target="https://wyoleg.gov/Legislation/2023/HB0268" TargetMode="External"/><Relationship Id="rId475" Type="http://schemas.openxmlformats.org/officeDocument/2006/relationships/hyperlink" Target="https://wyoleg.gov/Legislation/2023/SF0175" TargetMode="External"/><Relationship Id="rId32" Type="http://schemas.openxmlformats.org/officeDocument/2006/relationships/hyperlink" Target="https://wyoleg.gov/Legislation/2023/HB0032" TargetMode="External"/><Relationship Id="rId74" Type="http://schemas.openxmlformats.org/officeDocument/2006/relationships/hyperlink" Target="https://wyoleg.gov/Legislation/2023/HB0074" TargetMode="External"/><Relationship Id="rId128" Type="http://schemas.openxmlformats.org/officeDocument/2006/relationships/hyperlink" Target="https://wyoleg.gov/Legislation/2023/HB0128" TargetMode="External"/><Relationship Id="rId335" Type="http://schemas.openxmlformats.org/officeDocument/2006/relationships/hyperlink" Target="https://wyoleg.gov/Legislation/2023/SF0035" TargetMode="External"/><Relationship Id="rId377" Type="http://schemas.openxmlformats.org/officeDocument/2006/relationships/hyperlink" Target="https://wyoleg.gov/Legislation/2023/SF0077" TargetMode="External"/><Relationship Id="rId5" Type="http://schemas.openxmlformats.org/officeDocument/2006/relationships/hyperlink" Target="https://wyoleg.gov/Legislation/2023/HB0005" TargetMode="External"/><Relationship Id="rId181" Type="http://schemas.openxmlformats.org/officeDocument/2006/relationships/hyperlink" Target="https://wyoleg.gov/Legislation/2023/HB0181" TargetMode="External"/><Relationship Id="rId237" Type="http://schemas.openxmlformats.org/officeDocument/2006/relationships/hyperlink" Target="https://wyoleg.gov/Legislation/2023/HB0237" TargetMode="External"/><Relationship Id="rId402" Type="http://schemas.openxmlformats.org/officeDocument/2006/relationships/hyperlink" Target="https://wyoleg.gov/Legislation/2023/SF0102" TargetMode="External"/><Relationship Id="rId279" Type="http://schemas.openxmlformats.org/officeDocument/2006/relationships/hyperlink" Target="https://wyoleg.gov/Legislation/2023/HB0279" TargetMode="External"/><Relationship Id="rId444" Type="http://schemas.openxmlformats.org/officeDocument/2006/relationships/hyperlink" Target="https://wyoleg.gov/Legislation/2023/SF0144" TargetMode="External"/><Relationship Id="rId486" Type="http://schemas.openxmlformats.org/officeDocument/2006/relationships/hyperlink" Target="https://wyoleg.gov/Legislation/2023/SJ0003" TargetMode="External"/><Relationship Id="rId43" Type="http://schemas.openxmlformats.org/officeDocument/2006/relationships/hyperlink" Target="https://wyoleg.gov/Legislation/2023/HB0043" TargetMode="External"/><Relationship Id="rId139" Type="http://schemas.openxmlformats.org/officeDocument/2006/relationships/hyperlink" Target="https://wyoleg.gov/Legislation/2023/HB0139" TargetMode="External"/><Relationship Id="rId290" Type="http://schemas.openxmlformats.org/officeDocument/2006/relationships/hyperlink" Target="https://wyoleg.gov/Legislation/2023/HJ0002" TargetMode="External"/><Relationship Id="rId304" Type="http://schemas.openxmlformats.org/officeDocument/2006/relationships/hyperlink" Target="https://wyoleg.gov/Legislation/2023/SF0004" TargetMode="External"/><Relationship Id="rId346" Type="http://schemas.openxmlformats.org/officeDocument/2006/relationships/hyperlink" Target="https://wyoleg.gov/Legislation/2023/SF0046" TargetMode="External"/><Relationship Id="rId388" Type="http://schemas.openxmlformats.org/officeDocument/2006/relationships/hyperlink" Target="https://wyoleg.gov/Legislation/2023/SF0088" TargetMode="External"/><Relationship Id="rId85" Type="http://schemas.openxmlformats.org/officeDocument/2006/relationships/hyperlink" Target="https://wyoleg.gov/Legislation/2023/HB0085" TargetMode="External"/><Relationship Id="rId150" Type="http://schemas.openxmlformats.org/officeDocument/2006/relationships/hyperlink" Target="https://wyoleg.gov/Legislation/2023/HB0150" TargetMode="External"/><Relationship Id="rId192" Type="http://schemas.openxmlformats.org/officeDocument/2006/relationships/hyperlink" Target="https://wyoleg.gov/Legislation/2023/HB0192" TargetMode="External"/><Relationship Id="rId206" Type="http://schemas.openxmlformats.org/officeDocument/2006/relationships/hyperlink" Target="https://wyoleg.gov/Legislation/2023/HB0206" TargetMode="External"/><Relationship Id="rId413" Type="http://schemas.openxmlformats.org/officeDocument/2006/relationships/hyperlink" Target="https://wyoleg.gov/Legislation/2023/SF0113" TargetMode="External"/><Relationship Id="rId248" Type="http://schemas.openxmlformats.org/officeDocument/2006/relationships/hyperlink" Target="https://wyoleg.gov/Legislation/2023/HB0248" TargetMode="External"/><Relationship Id="rId455" Type="http://schemas.openxmlformats.org/officeDocument/2006/relationships/hyperlink" Target="https://wyoleg.gov/Legislation/2023/SF0155" TargetMode="External"/><Relationship Id="rId497" Type="http://schemas.openxmlformats.org/officeDocument/2006/relationships/hyperlink" Target="https://wyoleg.gov/Legislation/2023/SJ0014" TargetMode="External"/><Relationship Id="rId12" Type="http://schemas.openxmlformats.org/officeDocument/2006/relationships/hyperlink" Target="https://wyoleg.gov/Legislation/2023/HB0012" TargetMode="External"/><Relationship Id="rId108" Type="http://schemas.openxmlformats.org/officeDocument/2006/relationships/hyperlink" Target="https://wyoleg.gov/Legislation/2023/HB0108" TargetMode="External"/><Relationship Id="rId315" Type="http://schemas.openxmlformats.org/officeDocument/2006/relationships/hyperlink" Target="https://wyoleg.gov/Legislation/2023/SF0015" TargetMode="External"/><Relationship Id="rId357" Type="http://schemas.openxmlformats.org/officeDocument/2006/relationships/hyperlink" Target="https://wyoleg.gov/Legislation/2023/SF0057" TargetMode="External"/><Relationship Id="rId54" Type="http://schemas.openxmlformats.org/officeDocument/2006/relationships/hyperlink" Target="https://wyoleg.gov/Legislation/2023/HB0054" TargetMode="External"/><Relationship Id="rId96" Type="http://schemas.openxmlformats.org/officeDocument/2006/relationships/hyperlink" Target="https://wyoleg.gov/Legislation/2023/HB0096" TargetMode="External"/><Relationship Id="rId161" Type="http://schemas.openxmlformats.org/officeDocument/2006/relationships/hyperlink" Target="https://wyoleg.gov/Legislation/2023/HB0161" TargetMode="External"/><Relationship Id="rId217" Type="http://schemas.openxmlformats.org/officeDocument/2006/relationships/hyperlink" Target="https://wyoleg.gov/Legislation/2023/HB0217" TargetMode="External"/><Relationship Id="rId399" Type="http://schemas.openxmlformats.org/officeDocument/2006/relationships/hyperlink" Target="https://wyoleg.gov/Legislation/2023/SF0099" TargetMode="External"/><Relationship Id="rId259" Type="http://schemas.openxmlformats.org/officeDocument/2006/relationships/hyperlink" Target="https://wyoleg.gov/Legislation/2023/HB0259" TargetMode="External"/><Relationship Id="rId424" Type="http://schemas.openxmlformats.org/officeDocument/2006/relationships/hyperlink" Target="https://wyoleg.gov/Legislation/2023/SF0124" TargetMode="External"/><Relationship Id="rId466" Type="http://schemas.openxmlformats.org/officeDocument/2006/relationships/hyperlink" Target="https://wyoleg.gov/Legislation/2023/SF0166" TargetMode="External"/><Relationship Id="rId23" Type="http://schemas.openxmlformats.org/officeDocument/2006/relationships/hyperlink" Target="https://wyoleg.gov/Legislation/2023/HB0023" TargetMode="External"/><Relationship Id="rId119" Type="http://schemas.openxmlformats.org/officeDocument/2006/relationships/hyperlink" Target="https://wyoleg.gov/Legislation/2023/HB0119" TargetMode="External"/><Relationship Id="rId270" Type="http://schemas.openxmlformats.org/officeDocument/2006/relationships/hyperlink" Target="https://wyoleg.gov/Legislation/2023/HB0270" TargetMode="External"/><Relationship Id="rId326" Type="http://schemas.openxmlformats.org/officeDocument/2006/relationships/hyperlink" Target="https://wyoleg.gov/Legislation/2023/SF0026" TargetMode="External"/><Relationship Id="rId65" Type="http://schemas.openxmlformats.org/officeDocument/2006/relationships/hyperlink" Target="https://wyoleg.gov/Legislation/2023/HB0065" TargetMode="External"/><Relationship Id="rId130" Type="http://schemas.openxmlformats.org/officeDocument/2006/relationships/hyperlink" Target="https://wyoleg.gov/Legislation/2023/HB0130" TargetMode="External"/><Relationship Id="rId368" Type="http://schemas.openxmlformats.org/officeDocument/2006/relationships/hyperlink" Target="https://wyoleg.gov/Legislation/2023/SF0068" TargetMode="External"/><Relationship Id="rId172" Type="http://schemas.openxmlformats.org/officeDocument/2006/relationships/hyperlink" Target="https://wyoleg.gov/Legislation/2023/HB0172" TargetMode="External"/><Relationship Id="rId228" Type="http://schemas.openxmlformats.org/officeDocument/2006/relationships/hyperlink" Target="https://wyoleg.gov/Legislation/2023/HB0228" TargetMode="External"/><Relationship Id="rId435" Type="http://schemas.openxmlformats.org/officeDocument/2006/relationships/hyperlink" Target="https://wyoleg.gov/Legislation/2023/SF0135" TargetMode="External"/><Relationship Id="rId477" Type="http://schemas.openxmlformats.org/officeDocument/2006/relationships/hyperlink" Target="https://wyoleg.gov/Legislation/2023/SF0177" TargetMode="External"/><Relationship Id="rId281" Type="http://schemas.openxmlformats.org/officeDocument/2006/relationships/hyperlink" Target="https://wyoleg.gov/Legislation/2023/HB0281" TargetMode="External"/><Relationship Id="rId337" Type="http://schemas.openxmlformats.org/officeDocument/2006/relationships/hyperlink" Target="https://wyoleg.gov/Legislation/2023/SF0037" TargetMode="External"/><Relationship Id="rId34" Type="http://schemas.openxmlformats.org/officeDocument/2006/relationships/hyperlink" Target="https://wyoleg.gov/Legislation/2023/HB0034" TargetMode="External"/><Relationship Id="rId76" Type="http://schemas.openxmlformats.org/officeDocument/2006/relationships/hyperlink" Target="https://wyoleg.gov/Legislation/2023/HB0076" TargetMode="External"/><Relationship Id="rId141" Type="http://schemas.openxmlformats.org/officeDocument/2006/relationships/hyperlink" Target="https://wyoleg.gov/Legislation/2023/HB0141" TargetMode="External"/><Relationship Id="rId379" Type="http://schemas.openxmlformats.org/officeDocument/2006/relationships/hyperlink" Target="https://wyoleg.gov/Legislation/2023/SF0079" TargetMode="External"/><Relationship Id="rId7" Type="http://schemas.openxmlformats.org/officeDocument/2006/relationships/hyperlink" Target="https://wyoleg.gov/Legislation/2023/HB0007" TargetMode="External"/><Relationship Id="rId183" Type="http://schemas.openxmlformats.org/officeDocument/2006/relationships/hyperlink" Target="https://wyoleg.gov/Legislation/2023/HB0183" TargetMode="External"/><Relationship Id="rId239" Type="http://schemas.openxmlformats.org/officeDocument/2006/relationships/hyperlink" Target="https://wyoleg.gov/Legislation/2023/HB0239" TargetMode="External"/><Relationship Id="rId390" Type="http://schemas.openxmlformats.org/officeDocument/2006/relationships/hyperlink" Target="https://wyoleg.gov/Legislation/2023/SF0090" TargetMode="External"/><Relationship Id="rId404" Type="http://schemas.openxmlformats.org/officeDocument/2006/relationships/hyperlink" Target="https://wyoleg.gov/Legislation/2023/SF0104" TargetMode="External"/><Relationship Id="rId446" Type="http://schemas.openxmlformats.org/officeDocument/2006/relationships/hyperlink" Target="https://wyoleg.gov/Legislation/2023/SF0146" TargetMode="External"/><Relationship Id="rId250" Type="http://schemas.openxmlformats.org/officeDocument/2006/relationships/hyperlink" Target="https://wyoleg.gov/Legislation/2023/HB0250" TargetMode="External"/><Relationship Id="rId292" Type="http://schemas.openxmlformats.org/officeDocument/2006/relationships/hyperlink" Target="https://wyoleg.gov/Legislation/2023/HJ0004" TargetMode="External"/><Relationship Id="rId306" Type="http://schemas.openxmlformats.org/officeDocument/2006/relationships/hyperlink" Target="https://wyoleg.gov/Legislation/2023/SF0006" TargetMode="External"/><Relationship Id="rId488" Type="http://schemas.openxmlformats.org/officeDocument/2006/relationships/hyperlink" Target="https://wyoleg.gov/Legislation/2023/SJ0005" TargetMode="External"/><Relationship Id="rId45" Type="http://schemas.openxmlformats.org/officeDocument/2006/relationships/hyperlink" Target="https://wyoleg.gov/Legislation/2023/HB0045" TargetMode="External"/><Relationship Id="rId87" Type="http://schemas.openxmlformats.org/officeDocument/2006/relationships/hyperlink" Target="https://wyoleg.gov/Legislation/2023/HB0087" TargetMode="External"/><Relationship Id="rId110" Type="http://schemas.openxmlformats.org/officeDocument/2006/relationships/hyperlink" Target="https://wyoleg.gov/Legislation/2023/HB0110" TargetMode="External"/><Relationship Id="rId348" Type="http://schemas.openxmlformats.org/officeDocument/2006/relationships/hyperlink" Target="https://wyoleg.gov/Legislation/2023/SF0048" TargetMode="External"/><Relationship Id="rId152" Type="http://schemas.openxmlformats.org/officeDocument/2006/relationships/hyperlink" Target="https://wyoleg.gov/Legislation/2023/HB0152" TargetMode="External"/><Relationship Id="rId194" Type="http://schemas.openxmlformats.org/officeDocument/2006/relationships/hyperlink" Target="https://wyoleg.gov/Legislation/2023/HB0194" TargetMode="External"/><Relationship Id="rId208" Type="http://schemas.openxmlformats.org/officeDocument/2006/relationships/hyperlink" Target="https://wyoleg.gov/Legislation/2023/HB0208" TargetMode="External"/><Relationship Id="rId415" Type="http://schemas.openxmlformats.org/officeDocument/2006/relationships/hyperlink" Target="https://wyoleg.gov/Legislation/2023/SF0115" TargetMode="External"/><Relationship Id="rId457" Type="http://schemas.openxmlformats.org/officeDocument/2006/relationships/hyperlink" Target="https://wyoleg.gov/Legislation/2023/SF0157" TargetMode="External"/><Relationship Id="rId261" Type="http://schemas.openxmlformats.org/officeDocument/2006/relationships/hyperlink" Target="https://wyoleg.gov/Legislation/2023/HB0261" TargetMode="External"/><Relationship Id="rId14" Type="http://schemas.openxmlformats.org/officeDocument/2006/relationships/hyperlink" Target="https://wyoleg.gov/Legislation/2023/HB0014" TargetMode="External"/><Relationship Id="rId56" Type="http://schemas.openxmlformats.org/officeDocument/2006/relationships/hyperlink" Target="https://wyoleg.gov/Legislation/2023/HB0056" TargetMode="External"/><Relationship Id="rId317" Type="http://schemas.openxmlformats.org/officeDocument/2006/relationships/hyperlink" Target="https://wyoleg.gov/Legislation/2023/SF0017" TargetMode="External"/><Relationship Id="rId359" Type="http://schemas.openxmlformats.org/officeDocument/2006/relationships/hyperlink" Target="https://wyoleg.gov/Legislation/2023/SF0059" TargetMode="External"/><Relationship Id="rId98" Type="http://schemas.openxmlformats.org/officeDocument/2006/relationships/hyperlink" Target="https://wyoleg.gov/Legislation/2023/HB0098" TargetMode="External"/><Relationship Id="rId121" Type="http://schemas.openxmlformats.org/officeDocument/2006/relationships/hyperlink" Target="https://wyoleg.gov/Legislation/2023/HB0121" TargetMode="External"/><Relationship Id="rId163" Type="http://schemas.openxmlformats.org/officeDocument/2006/relationships/hyperlink" Target="https://wyoleg.gov/Legislation/2023/HB0163" TargetMode="External"/><Relationship Id="rId219" Type="http://schemas.openxmlformats.org/officeDocument/2006/relationships/hyperlink" Target="https://wyoleg.gov/Legislation/2023/HB0219" TargetMode="External"/><Relationship Id="rId370" Type="http://schemas.openxmlformats.org/officeDocument/2006/relationships/hyperlink" Target="https://wyoleg.gov/Legislation/2023/SF0070" TargetMode="External"/><Relationship Id="rId426" Type="http://schemas.openxmlformats.org/officeDocument/2006/relationships/hyperlink" Target="https://wyoleg.gov/Legislation/2023/SF0126" TargetMode="External"/><Relationship Id="rId230" Type="http://schemas.openxmlformats.org/officeDocument/2006/relationships/hyperlink" Target="https://wyoleg.gov/Legislation/2023/HB0230" TargetMode="External"/><Relationship Id="rId468" Type="http://schemas.openxmlformats.org/officeDocument/2006/relationships/hyperlink" Target="https://wyoleg.gov/Legislation/2023/SF0168" TargetMode="External"/><Relationship Id="rId25" Type="http://schemas.openxmlformats.org/officeDocument/2006/relationships/hyperlink" Target="https://wyoleg.gov/Legislation/2023/HB0025" TargetMode="External"/><Relationship Id="rId67" Type="http://schemas.openxmlformats.org/officeDocument/2006/relationships/hyperlink" Target="https://wyoleg.gov/Legislation/2023/HB0067" TargetMode="External"/><Relationship Id="rId272" Type="http://schemas.openxmlformats.org/officeDocument/2006/relationships/hyperlink" Target="https://wyoleg.gov/Legislation/2023/HB0272" TargetMode="External"/><Relationship Id="rId328" Type="http://schemas.openxmlformats.org/officeDocument/2006/relationships/hyperlink" Target="https://wyoleg.gov/Legislation/2023/SF0028" TargetMode="External"/><Relationship Id="rId132" Type="http://schemas.openxmlformats.org/officeDocument/2006/relationships/hyperlink" Target="https://wyoleg.gov/Legislation/2023/HB0132" TargetMode="External"/><Relationship Id="rId174" Type="http://schemas.openxmlformats.org/officeDocument/2006/relationships/hyperlink" Target="https://wyoleg.gov/Legislation/2023/HB0174" TargetMode="External"/><Relationship Id="rId381" Type="http://schemas.openxmlformats.org/officeDocument/2006/relationships/hyperlink" Target="https://wyoleg.gov/Legislation/2023/SF0081" TargetMode="External"/><Relationship Id="rId241" Type="http://schemas.openxmlformats.org/officeDocument/2006/relationships/hyperlink" Target="https://wyoleg.gov/Legislation/2023/HB0241" TargetMode="External"/><Relationship Id="rId437" Type="http://schemas.openxmlformats.org/officeDocument/2006/relationships/hyperlink" Target="https://wyoleg.gov/Legislation/2023/SF0137" TargetMode="External"/><Relationship Id="rId479" Type="http://schemas.openxmlformats.org/officeDocument/2006/relationships/hyperlink" Target="https://wyoleg.gov/Legislation/2023/SF0179" TargetMode="External"/><Relationship Id="rId36" Type="http://schemas.openxmlformats.org/officeDocument/2006/relationships/hyperlink" Target="https://wyoleg.gov/Legislation/2023/HB0036" TargetMode="External"/><Relationship Id="rId283" Type="http://schemas.openxmlformats.org/officeDocument/2006/relationships/hyperlink" Target="https://wyoleg.gov/Legislation/2023/HB0283" TargetMode="External"/><Relationship Id="rId339" Type="http://schemas.openxmlformats.org/officeDocument/2006/relationships/hyperlink" Target="https://wyoleg.gov/Legislation/2023/SF0039" TargetMode="External"/><Relationship Id="rId490" Type="http://schemas.openxmlformats.org/officeDocument/2006/relationships/hyperlink" Target="https://wyoleg.gov/Legislation/2023/SJ0007" TargetMode="External"/><Relationship Id="rId78" Type="http://schemas.openxmlformats.org/officeDocument/2006/relationships/hyperlink" Target="https://wyoleg.gov/Legislation/2023/HB0078" TargetMode="External"/><Relationship Id="rId101" Type="http://schemas.openxmlformats.org/officeDocument/2006/relationships/hyperlink" Target="https://wyoleg.gov/Legislation/2023/HB0101" TargetMode="External"/><Relationship Id="rId143" Type="http://schemas.openxmlformats.org/officeDocument/2006/relationships/hyperlink" Target="https://wyoleg.gov/Legislation/2023/HB0143" TargetMode="External"/><Relationship Id="rId185" Type="http://schemas.openxmlformats.org/officeDocument/2006/relationships/hyperlink" Target="https://wyoleg.gov/Legislation/2023/HB0185" TargetMode="External"/><Relationship Id="rId350" Type="http://schemas.openxmlformats.org/officeDocument/2006/relationships/hyperlink" Target="https://wyoleg.gov/Legislation/2023/SF0050" TargetMode="External"/><Relationship Id="rId406" Type="http://schemas.openxmlformats.org/officeDocument/2006/relationships/hyperlink" Target="https://wyoleg.gov/Legislation/2023/SF0106" TargetMode="External"/><Relationship Id="rId9" Type="http://schemas.openxmlformats.org/officeDocument/2006/relationships/hyperlink" Target="https://wyoleg.gov/Legislation/2023/HB0009" TargetMode="External"/><Relationship Id="rId210" Type="http://schemas.openxmlformats.org/officeDocument/2006/relationships/hyperlink" Target="https://wyoleg.gov/Legislation/2023/HB0210" TargetMode="External"/><Relationship Id="rId392" Type="http://schemas.openxmlformats.org/officeDocument/2006/relationships/hyperlink" Target="https://wyoleg.gov/Legislation/2023/SF0092" TargetMode="External"/><Relationship Id="rId448" Type="http://schemas.openxmlformats.org/officeDocument/2006/relationships/hyperlink" Target="https://wyoleg.gov/Legislation/2023/SF0148" TargetMode="External"/><Relationship Id="rId252" Type="http://schemas.openxmlformats.org/officeDocument/2006/relationships/hyperlink" Target="https://wyoleg.gov/Legislation/2023/HB0252" TargetMode="External"/><Relationship Id="rId294" Type="http://schemas.openxmlformats.org/officeDocument/2006/relationships/hyperlink" Target="https://wyoleg.gov/Legislation/2023/HJ0006" TargetMode="External"/><Relationship Id="rId308" Type="http://schemas.openxmlformats.org/officeDocument/2006/relationships/hyperlink" Target="https://wyoleg.gov/Legislation/2023/SF0008" TargetMode="External"/><Relationship Id="rId47" Type="http://schemas.openxmlformats.org/officeDocument/2006/relationships/hyperlink" Target="https://wyoleg.gov/Legislation/2023/HB0047" TargetMode="External"/><Relationship Id="rId89" Type="http://schemas.openxmlformats.org/officeDocument/2006/relationships/hyperlink" Target="https://wyoleg.gov/Legislation/2023/HB0089" TargetMode="External"/><Relationship Id="rId112" Type="http://schemas.openxmlformats.org/officeDocument/2006/relationships/hyperlink" Target="https://wyoleg.gov/Legislation/2023/HB0112" TargetMode="External"/><Relationship Id="rId154" Type="http://schemas.openxmlformats.org/officeDocument/2006/relationships/hyperlink" Target="https://wyoleg.gov/Legislation/2023/HB0154" TargetMode="External"/><Relationship Id="rId361" Type="http://schemas.openxmlformats.org/officeDocument/2006/relationships/hyperlink" Target="https://wyoleg.gov/Legislation/2023/SF0061" TargetMode="External"/><Relationship Id="rId196" Type="http://schemas.openxmlformats.org/officeDocument/2006/relationships/hyperlink" Target="https://wyoleg.gov/Legislation/2023/HB0196" TargetMode="External"/><Relationship Id="rId417" Type="http://schemas.openxmlformats.org/officeDocument/2006/relationships/hyperlink" Target="https://wyoleg.gov/Legislation/2023/SF0117" TargetMode="External"/><Relationship Id="rId459" Type="http://schemas.openxmlformats.org/officeDocument/2006/relationships/hyperlink" Target="https://wyoleg.gov/Legislation/2023/SF0159" TargetMode="External"/><Relationship Id="rId16" Type="http://schemas.openxmlformats.org/officeDocument/2006/relationships/hyperlink" Target="https://wyoleg.gov/Legislation/2023/HB0016" TargetMode="External"/><Relationship Id="rId221" Type="http://schemas.openxmlformats.org/officeDocument/2006/relationships/hyperlink" Target="https://wyoleg.gov/Legislation/2023/HB0221" TargetMode="External"/><Relationship Id="rId263" Type="http://schemas.openxmlformats.org/officeDocument/2006/relationships/hyperlink" Target="https://wyoleg.gov/Legislation/2023/HB0263" TargetMode="External"/><Relationship Id="rId319" Type="http://schemas.openxmlformats.org/officeDocument/2006/relationships/hyperlink" Target="https://wyoleg.gov/Legislation/2023/SF0019" TargetMode="External"/><Relationship Id="rId470" Type="http://schemas.openxmlformats.org/officeDocument/2006/relationships/hyperlink" Target="https://wyoleg.gov/Legislation/2023/SF0170" TargetMode="External"/><Relationship Id="rId58" Type="http://schemas.openxmlformats.org/officeDocument/2006/relationships/hyperlink" Target="https://wyoleg.gov/Legislation/2023/HB0058" TargetMode="External"/><Relationship Id="rId123" Type="http://schemas.openxmlformats.org/officeDocument/2006/relationships/hyperlink" Target="https://wyoleg.gov/Legislation/2023/HB0123" TargetMode="External"/><Relationship Id="rId330" Type="http://schemas.openxmlformats.org/officeDocument/2006/relationships/hyperlink" Target="https://wyoleg.gov/Legislation/2023/SF0030" TargetMode="External"/><Relationship Id="rId165" Type="http://schemas.openxmlformats.org/officeDocument/2006/relationships/hyperlink" Target="https://wyoleg.gov/Legislation/2023/HB0165" TargetMode="External"/><Relationship Id="rId372" Type="http://schemas.openxmlformats.org/officeDocument/2006/relationships/hyperlink" Target="https://wyoleg.gov/Legislation/2023/SF0072" TargetMode="External"/><Relationship Id="rId428" Type="http://schemas.openxmlformats.org/officeDocument/2006/relationships/hyperlink" Target="https://wyoleg.gov/Legislation/2023/SF0128" TargetMode="External"/><Relationship Id="rId232" Type="http://schemas.openxmlformats.org/officeDocument/2006/relationships/hyperlink" Target="https://wyoleg.gov/Legislation/2023/HB0232" TargetMode="External"/><Relationship Id="rId274" Type="http://schemas.openxmlformats.org/officeDocument/2006/relationships/hyperlink" Target="https://wyoleg.gov/Legislation/2023/HB0274" TargetMode="External"/><Relationship Id="rId481" Type="http://schemas.openxmlformats.org/officeDocument/2006/relationships/hyperlink" Target="https://wyoleg.gov/Legislation/2023/SF0181" TargetMode="External"/><Relationship Id="rId27" Type="http://schemas.openxmlformats.org/officeDocument/2006/relationships/hyperlink" Target="https://wyoleg.gov/Legislation/2023/HB0027" TargetMode="External"/><Relationship Id="rId69" Type="http://schemas.openxmlformats.org/officeDocument/2006/relationships/hyperlink" Target="https://wyoleg.gov/Legislation/2023/HB0069" TargetMode="External"/><Relationship Id="rId134" Type="http://schemas.openxmlformats.org/officeDocument/2006/relationships/hyperlink" Target="https://wyoleg.gov/Legislation/2023/HB0134" TargetMode="External"/><Relationship Id="rId80" Type="http://schemas.openxmlformats.org/officeDocument/2006/relationships/hyperlink" Target="https://wyoleg.gov/Legislation/2023/HB0080" TargetMode="External"/><Relationship Id="rId176" Type="http://schemas.openxmlformats.org/officeDocument/2006/relationships/hyperlink" Target="https://wyoleg.gov/Legislation/2023/HB0176" TargetMode="External"/><Relationship Id="rId341" Type="http://schemas.openxmlformats.org/officeDocument/2006/relationships/hyperlink" Target="https://wyoleg.gov/Legislation/2023/SF0041" TargetMode="External"/><Relationship Id="rId383" Type="http://schemas.openxmlformats.org/officeDocument/2006/relationships/hyperlink" Target="https://wyoleg.gov/Legislation/2023/SF0083" TargetMode="External"/><Relationship Id="rId439" Type="http://schemas.openxmlformats.org/officeDocument/2006/relationships/hyperlink" Target="https://wyoleg.gov/Legislation/2023/SF0139" TargetMode="External"/><Relationship Id="rId201" Type="http://schemas.openxmlformats.org/officeDocument/2006/relationships/hyperlink" Target="https://wyoleg.gov/Legislation/2023/HB0201" TargetMode="External"/><Relationship Id="rId243" Type="http://schemas.openxmlformats.org/officeDocument/2006/relationships/hyperlink" Target="https://wyoleg.gov/Legislation/2023/HB0243" TargetMode="External"/><Relationship Id="rId285" Type="http://schemas.openxmlformats.org/officeDocument/2006/relationships/hyperlink" Target="https://wyoleg.gov/Legislation/2023/HB0285" TargetMode="External"/><Relationship Id="rId450" Type="http://schemas.openxmlformats.org/officeDocument/2006/relationships/hyperlink" Target="https://wyoleg.gov/Legislation/2023/SF0150" TargetMode="External"/><Relationship Id="rId38" Type="http://schemas.openxmlformats.org/officeDocument/2006/relationships/hyperlink" Target="https://wyoleg.gov/Legislation/2023/HB0038" TargetMode="External"/><Relationship Id="rId103" Type="http://schemas.openxmlformats.org/officeDocument/2006/relationships/hyperlink" Target="https://wyoleg.gov/Legislation/2023/HB0103" TargetMode="External"/><Relationship Id="rId310" Type="http://schemas.openxmlformats.org/officeDocument/2006/relationships/hyperlink" Target="https://wyoleg.gov/Legislation/2023/SF0010" TargetMode="External"/><Relationship Id="rId492" Type="http://schemas.openxmlformats.org/officeDocument/2006/relationships/hyperlink" Target="https://wyoleg.gov/Legislation/2023/SJ0009" TargetMode="External"/><Relationship Id="rId91" Type="http://schemas.openxmlformats.org/officeDocument/2006/relationships/hyperlink" Target="https://wyoleg.gov/Legislation/2023/HB0091" TargetMode="External"/><Relationship Id="rId145" Type="http://schemas.openxmlformats.org/officeDocument/2006/relationships/hyperlink" Target="https://wyoleg.gov/Legislation/2023/HB0145" TargetMode="External"/><Relationship Id="rId187" Type="http://schemas.openxmlformats.org/officeDocument/2006/relationships/hyperlink" Target="https://wyoleg.gov/Legislation/2023/HB0187" TargetMode="External"/><Relationship Id="rId352" Type="http://schemas.openxmlformats.org/officeDocument/2006/relationships/hyperlink" Target="https://wyoleg.gov/Legislation/2023/SF0052" TargetMode="External"/><Relationship Id="rId394" Type="http://schemas.openxmlformats.org/officeDocument/2006/relationships/hyperlink" Target="https://wyoleg.gov/Legislation/2023/SF0094" TargetMode="External"/><Relationship Id="rId408" Type="http://schemas.openxmlformats.org/officeDocument/2006/relationships/hyperlink" Target="https://wyoleg.gov/Legislation/2023/SF0108" TargetMode="External"/><Relationship Id="rId212" Type="http://schemas.openxmlformats.org/officeDocument/2006/relationships/hyperlink" Target="https://wyoleg.gov/Legislation/2023/HB0212" TargetMode="External"/><Relationship Id="rId254" Type="http://schemas.openxmlformats.org/officeDocument/2006/relationships/hyperlink" Target="https://wyoleg.gov/Legislation/2023/HB0254" TargetMode="External"/><Relationship Id="rId49" Type="http://schemas.openxmlformats.org/officeDocument/2006/relationships/hyperlink" Target="https://wyoleg.gov/Legislation/2023/HB0049" TargetMode="External"/><Relationship Id="rId114" Type="http://schemas.openxmlformats.org/officeDocument/2006/relationships/hyperlink" Target="https://wyoleg.gov/Legislation/2023/HB0114" TargetMode="External"/><Relationship Id="rId296" Type="http://schemas.openxmlformats.org/officeDocument/2006/relationships/hyperlink" Target="https://wyoleg.gov/Legislation/2023/HJ0008" TargetMode="External"/><Relationship Id="rId461" Type="http://schemas.openxmlformats.org/officeDocument/2006/relationships/hyperlink" Target="https://wyoleg.gov/Legislation/2023/SF0161" TargetMode="External"/><Relationship Id="rId60" Type="http://schemas.openxmlformats.org/officeDocument/2006/relationships/hyperlink" Target="https://wyoleg.gov/Legislation/2023/HB0060" TargetMode="External"/><Relationship Id="rId156" Type="http://schemas.openxmlformats.org/officeDocument/2006/relationships/hyperlink" Target="https://wyoleg.gov/Legislation/2023/HB0156" TargetMode="External"/><Relationship Id="rId198" Type="http://schemas.openxmlformats.org/officeDocument/2006/relationships/hyperlink" Target="https://wyoleg.gov/Legislation/2023/HB0198" TargetMode="External"/><Relationship Id="rId321" Type="http://schemas.openxmlformats.org/officeDocument/2006/relationships/hyperlink" Target="https://wyoleg.gov/Legislation/2023/SF0021" TargetMode="External"/><Relationship Id="rId363" Type="http://schemas.openxmlformats.org/officeDocument/2006/relationships/hyperlink" Target="https://wyoleg.gov/Legislation/2023/SF0063" TargetMode="External"/><Relationship Id="rId419" Type="http://schemas.openxmlformats.org/officeDocument/2006/relationships/hyperlink" Target="https://wyoleg.gov/Legislation/2023/SF0119" TargetMode="External"/><Relationship Id="rId223" Type="http://schemas.openxmlformats.org/officeDocument/2006/relationships/hyperlink" Target="https://wyoleg.gov/Legislation/2023/HB0223" TargetMode="External"/><Relationship Id="rId430" Type="http://schemas.openxmlformats.org/officeDocument/2006/relationships/hyperlink" Target="https://wyoleg.gov/Legislation/2023/SF0130" TargetMode="External"/><Relationship Id="rId18" Type="http://schemas.openxmlformats.org/officeDocument/2006/relationships/hyperlink" Target="https://wyoleg.gov/Legislation/2023/HB0018" TargetMode="External"/><Relationship Id="rId265" Type="http://schemas.openxmlformats.org/officeDocument/2006/relationships/hyperlink" Target="https://wyoleg.gov/Legislation/2023/HB0265" TargetMode="External"/><Relationship Id="rId472" Type="http://schemas.openxmlformats.org/officeDocument/2006/relationships/hyperlink" Target="https://wyoleg.gov/Legislation/2023/SF0172" TargetMode="External"/><Relationship Id="rId125" Type="http://schemas.openxmlformats.org/officeDocument/2006/relationships/hyperlink" Target="https://wyoleg.gov/Legislation/2023/HB0125" TargetMode="External"/><Relationship Id="rId167" Type="http://schemas.openxmlformats.org/officeDocument/2006/relationships/hyperlink" Target="https://wyoleg.gov/Legislation/2023/HB0167" TargetMode="External"/><Relationship Id="rId332" Type="http://schemas.openxmlformats.org/officeDocument/2006/relationships/hyperlink" Target="https://wyoleg.gov/Legislation/2023/SF0032" TargetMode="External"/><Relationship Id="rId374" Type="http://schemas.openxmlformats.org/officeDocument/2006/relationships/hyperlink" Target="https://wyoleg.gov/Legislation/2023/SF0074" TargetMode="External"/><Relationship Id="rId71" Type="http://schemas.openxmlformats.org/officeDocument/2006/relationships/hyperlink" Target="https://wyoleg.gov/Legislation/2023/HB0071" TargetMode="External"/><Relationship Id="rId234" Type="http://schemas.openxmlformats.org/officeDocument/2006/relationships/hyperlink" Target="https://wyoleg.gov/Legislation/2023/HB0234" TargetMode="External"/><Relationship Id="rId2" Type="http://schemas.openxmlformats.org/officeDocument/2006/relationships/hyperlink" Target="https://wyoleg.gov/Legislation/2023/HB0002" TargetMode="External"/><Relationship Id="rId29" Type="http://schemas.openxmlformats.org/officeDocument/2006/relationships/hyperlink" Target="https://wyoleg.gov/Legislation/2023/HB0029" TargetMode="External"/><Relationship Id="rId276" Type="http://schemas.openxmlformats.org/officeDocument/2006/relationships/hyperlink" Target="https://wyoleg.gov/Legislation/2023/HB0276" TargetMode="External"/><Relationship Id="rId441" Type="http://schemas.openxmlformats.org/officeDocument/2006/relationships/hyperlink" Target="https://wyoleg.gov/Legislation/2023/SF0141" TargetMode="External"/><Relationship Id="rId483" Type="http://schemas.openxmlformats.org/officeDocument/2006/relationships/hyperlink" Target="https://wyoleg.gov/Legislation/2023/SF0183" TargetMode="External"/><Relationship Id="rId40" Type="http://schemas.openxmlformats.org/officeDocument/2006/relationships/hyperlink" Target="https://wyoleg.gov/Legislation/2023/HB0040" TargetMode="External"/><Relationship Id="rId136" Type="http://schemas.openxmlformats.org/officeDocument/2006/relationships/hyperlink" Target="https://wyoleg.gov/Legislation/2023/HB0136" TargetMode="External"/><Relationship Id="rId178" Type="http://schemas.openxmlformats.org/officeDocument/2006/relationships/hyperlink" Target="https://wyoleg.gov/Legislation/2023/HB0178" TargetMode="External"/><Relationship Id="rId301" Type="http://schemas.openxmlformats.org/officeDocument/2006/relationships/hyperlink" Target="https://wyoleg.gov/Legislation/2023/SF0001" TargetMode="External"/><Relationship Id="rId343" Type="http://schemas.openxmlformats.org/officeDocument/2006/relationships/hyperlink" Target="https://wyoleg.gov/Legislation/2023/SF0043" TargetMode="External"/><Relationship Id="rId82" Type="http://schemas.openxmlformats.org/officeDocument/2006/relationships/hyperlink" Target="https://wyoleg.gov/Legislation/2023/HB0082" TargetMode="External"/><Relationship Id="rId203" Type="http://schemas.openxmlformats.org/officeDocument/2006/relationships/hyperlink" Target="https://wyoleg.gov/Legislation/2023/HB0203" TargetMode="External"/><Relationship Id="rId385" Type="http://schemas.openxmlformats.org/officeDocument/2006/relationships/hyperlink" Target="https://wyoleg.gov/Legislation/2023/SF0085" TargetMode="External"/><Relationship Id="rId245" Type="http://schemas.openxmlformats.org/officeDocument/2006/relationships/hyperlink" Target="https://wyoleg.gov/Legislation/2023/HB0245" TargetMode="External"/><Relationship Id="rId287" Type="http://schemas.openxmlformats.org/officeDocument/2006/relationships/hyperlink" Target="https://wyoleg.gov/Legislation/2023/HB0287" TargetMode="External"/><Relationship Id="rId410" Type="http://schemas.openxmlformats.org/officeDocument/2006/relationships/hyperlink" Target="https://wyoleg.gov/Legislation/2023/SF0110" TargetMode="External"/><Relationship Id="rId452" Type="http://schemas.openxmlformats.org/officeDocument/2006/relationships/hyperlink" Target="https://wyoleg.gov/Legislation/2023/SF0152" TargetMode="External"/><Relationship Id="rId494" Type="http://schemas.openxmlformats.org/officeDocument/2006/relationships/hyperlink" Target="https://wyoleg.gov/Legislation/2023/SJ0011" TargetMode="External"/><Relationship Id="rId105" Type="http://schemas.openxmlformats.org/officeDocument/2006/relationships/hyperlink" Target="https://wyoleg.gov/Legislation/2023/HB0105" TargetMode="External"/><Relationship Id="rId147" Type="http://schemas.openxmlformats.org/officeDocument/2006/relationships/hyperlink" Target="https://wyoleg.gov/Legislation/2023/HB0147" TargetMode="External"/><Relationship Id="rId312" Type="http://schemas.openxmlformats.org/officeDocument/2006/relationships/hyperlink" Target="https://wyoleg.gov/Legislation/2023/SF0012" TargetMode="External"/><Relationship Id="rId354" Type="http://schemas.openxmlformats.org/officeDocument/2006/relationships/hyperlink" Target="https://wyoleg.gov/Legislation/2023/SF0054" TargetMode="External"/><Relationship Id="rId51" Type="http://schemas.openxmlformats.org/officeDocument/2006/relationships/hyperlink" Target="https://wyoleg.gov/Legislation/2023/HB0051" TargetMode="External"/><Relationship Id="rId93" Type="http://schemas.openxmlformats.org/officeDocument/2006/relationships/hyperlink" Target="https://wyoleg.gov/Legislation/2023/HB0093" TargetMode="External"/><Relationship Id="rId189" Type="http://schemas.openxmlformats.org/officeDocument/2006/relationships/hyperlink" Target="https://wyoleg.gov/Legislation/2023/HB0189" TargetMode="External"/><Relationship Id="rId396" Type="http://schemas.openxmlformats.org/officeDocument/2006/relationships/hyperlink" Target="https://wyoleg.gov/Legislation/2023/SF0096" TargetMode="External"/><Relationship Id="rId214" Type="http://schemas.openxmlformats.org/officeDocument/2006/relationships/hyperlink" Target="https://wyoleg.gov/Legislation/2023/HB0214" TargetMode="External"/><Relationship Id="rId256" Type="http://schemas.openxmlformats.org/officeDocument/2006/relationships/hyperlink" Target="https://wyoleg.gov/Legislation/2023/HB0256" TargetMode="External"/><Relationship Id="rId298" Type="http://schemas.openxmlformats.org/officeDocument/2006/relationships/hyperlink" Target="https://wyoleg.gov/Legislation/2023/HJ0010" TargetMode="External"/><Relationship Id="rId421" Type="http://schemas.openxmlformats.org/officeDocument/2006/relationships/hyperlink" Target="https://wyoleg.gov/Legislation/2023/SF0121" TargetMode="External"/><Relationship Id="rId463" Type="http://schemas.openxmlformats.org/officeDocument/2006/relationships/hyperlink" Target="https://wyoleg.gov/Legislation/2023/SF0163" TargetMode="External"/><Relationship Id="rId116" Type="http://schemas.openxmlformats.org/officeDocument/2006/relationships/hyperlink" Target="https://wyoleg.gov/Legislation/2023/HB0116" TargetMode="External"/><Relationship Id="rId158" Type="http://schemas.openxmlformats.org/officeDocument/2006/relationships/hyperlink" Target="https://wyoleg.gov/Legislation/2023/HB0158" TargetMode="External"/><Relationship Id="rId323" Type="http://schemas.openxmlformats.org/officeDocument/2006/relationships/hyperlink" Target="https://wyoleg.gov/Legislation/2023/SF0023" TargetMode="External"/><Relationship Id="rId20" Type="http://schemas.openxmlformats.org/officeDocument/2006/relationships/hyperlink" Target="https://wyoleg.gov/Legislation/2023/HB0020" TargetMode="External"/><Relationship Id="rId62" Type="http://schemas.openxmlformats.org/officeDocument/2006/relationships/hyperlink" Target="https://wyoleg.gov/Legislation/2023/HB0062" TargetMode="External"/><Relationship Id="rId365" Type="http://schemas.openxmlformats.org/officeDocument/2006/relationships/hyperlink" Target="https://wyoleg.gov/Legislation/2023/SF0065" TargetMode="External"/><Relationship Id="rId225" Type="http://schemas.openxmlformats.org/officeDocument/2006/relationships/hyperlink" Target="https://wyoleg.gov/Legislation/2023/HB0225" TargetMode="External"/><Relationship Id="rId267" Type="http://schemas.openxmlformats.org/officeDocument/2006/relationships/hyperlink" Target="https://wyoleg.gov/Legislation/2023/HB0267" TargetMode="External"/><Relationship Id="rId432" Type="http://schemas.openxmlformats.org/officeDocument/2006/relationships/hyperlink" Target="https://wyoleg.gov/Legislation/2023/SF0132" TargetMode="External"/><Relationship Id="rId474" Type="http://schemas.openxmlformats.org/officeDocument/2006/relationships/hyperlink" Target="https://wyoleg.gov/Legislation/2023/SF0174" TargetMode="External"/><Relationship Id="rId106" Type="http://schemas.openxmlformats.org/officeDocument/2006/relationships/hyperlink" Target="https://wyoleg.gov/Legislation/2023/HB0106" TargetMode="External"/><Relationship Id="rId127" Type="http://schemas.openxmlformats.org/officeDocument/2006/relationships/hyperlink" Target="https://wyoleg.gov/Legislation/2023/HB0127" TargetMode="External"/><Relationship Id="rId313" Type="http://schemas.openxmlformats.org/officeDocument/2006/relationships/hyperlink" Target="https://wyoleg.gov/Legislation/2023/SF0013" TargetMode="External"/><Relationship Id="rId495" Type="http://schemas.openxmlformats.org/officeDocument/2006/relationships/hyperlink" Target="https://wyoleg.gov/Legislation/2023/SJ0012" TargetMode="External"/><Relationship Id="rId10" Type="http://schemas.openxmlformats.org/officeDocument/2006/relationships/hyperlink" Target="https://wyoleg.gov/Legislation/2023/HB0010" TargetMode="External"/><Relationship Id="rId31" Type="http://schemas.openxmlformats.org/officeDocument/2006/relationships/hyperlink" Target="https://wyoleg.gov/Legislation/2023/HB0031" TargetMode="External"/><Relationship Id="rId52" Type="http://schemas.openxmlformats.org/officeDocument/2006/relationships/hyperlink" Target="https://wyoleg.gov/Legislation/2023/HB0052" TargetMode="External"/><Relationship Id="rId73" Type="http://schemas.openxmlformats.org/officeDocument/2006/relationships/hyperlink" Target="https://wyoleg.gov/Legislation/2023/HB0073" TargetMode="External"/><Relationship Id="rId94" Type="http://schemas.openxmlformats.org/officeDocument/2006/relationships/hyperlink" Target="https://wyoleg.gov/Legislation/2023/HB0094" TargetMode="External"/><Relationship Id="rId148" Type="http://schemas.openxmlformats.org/officeDocument/2006/relationships/hyperlink" Target="https://wyoleg.gov/Legislation/2023/HB0148" TargetMode="External"/><Relationship Id="rId169" Type="http://schemas.openxmlformats.org/officeDocument/2006/relationships/hyperlink" Target="https://wyoleg.gov/Legislation/2023/HB0169" TargetMode="External"/><Relationship Id="rId334" Type="http://schemas.openxmlformats.org/officeDocument/2006/relationships/hyperlink" Target="https://wyoleg.gov/Legislation/2023/SF0034" TargetMode="External"/><Relationship Id="rId355" Type="http://schemas.openxmlformats.org/officeDocument/2006/relationships/hyperlink" Target="https://wyoleg.gov/Legislation/2023/SF0055" TargetMode="External"/><Relationship Id="rId376" Type="http://schemas.openxmlformats.org/officeDocument/2006/relationships/hyperlink" Target="https://wyoleg.gov/Legislation/2023/SF0076" TargetMode="External"/><Relationship Id="rId397" Type="http://schemas.openxmlformats.org/officeDocument/2006/relationships/hyperlink" Target="https://wyoleg.gov/Legislation/2023/SF0097" TargetMode="External"/><Relationship Id="rId4" Type="http://schemas.openxmlformats.org/officeDocument/2006/relationships/hyperlink" Target="https://wyoleg.gov/Legislation/2023/HB0004" TargetMode="External"/><Relationship Id="rId180" Type="http://schemas.openxmlformats.org/officeDocument/2006/relationships/hyperlink" Target="https://wyoleg.gov/Legislation/2023/HB0180" TargetMode="External"/><Relationship Id="rId215" Type="http://schemas.openxmlformats.org/officeDocument/2006/relationships/hyperlink" Target="https://wyoleg.gov/Legislation/2023/HB0215" TargetMode="External"/><Relationship Id="rId236" Type="http://schemas.openxmlformats.org/officeDocument/2006/relationships/hyperlink" Target="https://wyoleg.gov/Legislation/2023/HB0236" TargetMode="External"/><Relationship Id="rId257" Type="http://schemas.openxmlformats.org/officeDocument/2006/relationships/hyperlink" Target="https://wyoleg.gov/Legislation/2023/HB0257" TargetMode="External"/><Relationship Id="rId278" Type="http://schemas.openxmlformats.org/officeDocument/2006/relationships/hyperlink" Target="https://wyoleg.gov/Legislation/2023/HB0278" TargetMode="External"/><Relationship Id="rId401" Type="http://schemas.openxmlformats.org/officeDocument/2006/relationships/hyperlink" Target="https://wyoleg.gov/Legislation/2023/SF0101" TargetMode="External"/><Relationship Id="rId422" Type="http://schemas.openxmlformats.org/officeDocument/2006/relationships/hyperlink" Target="https://wyoleg.gov/Legislation/2023/SF0122" TargetMode="External"/><Relationship Id="rId443" Type="http://schemas.openxmlformats.org/officeDocument/2006/relationships/hyperlink" Target="https://wyoleg.gov/Legislation/2023/SF0143" TargetMode="External"/><Relationship Id="rId464" Type="http://schemas.openxmlformats.org/officeDocument/2006/relationships/hyperlink" Target="https://wyoleg.gov/Legislation/2023/SF0164" TargetMode="External"/><Relationship Id="rId303" Type="http://schemas.openxmlformats.org/officeDocument/2006/relationships/hyperlink" Target="https://wyoleg.gov/Legislation/2023/SF0003" TargetMode="External"/><Relationship Id="rId485" Type="http://schemas.openxmlformats.org/officeDocument/2006/relationships/hyperlink" Target="https://wyoleg.gov/Legislation/2023/SJ0002" TargetMode="External"/><Relationship Id="rId42" Type="http://schemas.openxmlformats.org/officeDocument/2006/relationships/hyperlink" Target="https://wyoleg.gov/Legislation/2023/HB0042" TargetMode="External"/><Relationship Id="rId84" Type="http://schemas.openxmlformats.org/officeDocument/2006/relationships/hyperlink" Target="https://wyoleg.gov/Legislation/2023/HB0084" TargetMode="External"/><Relationship Id="rId138" Type="http://schemas.openxmlformats.org/officeDocument/2006/relationships/hyperlink" Target="https://wyoleg.gov/Legislation/2023/HB0138" TargetMode="External"/><Relationship Id="rId345" Type="http://schemas.openxmlformats.org/officeDocument/2006/relationships/hyperlink" Target="https://wyoleg.gov/Legislation/2023/SF0045" TargetMode="External"/><Relationship Id="rId387" Type="http://schemas.openxmlformats.org/officeDocument/2006/relationships/hyperlink" Target="https://wyoleg.gov/Legislation/2023/SF0087" TargetMode="External"/><Relationship Id="rId191" Type="http://schemas.openxmlformats.org/officeDocument/2006/relationships/hyperlink" Target="https://wyoleg.gov/Legislation/2023/HB0191" TargetMode="External"/><Relationship Id="rId205" Type="http://schemas.openxmlformats.org/officeDocument/2006/relationships/hyperlink" Target="https://wyoleg.gov/Legislation/2023/HB0205" TargetMode="External"/><Relationship Id="rId247" Type="http://schemas.openxmlformats.org/officeDocument/2006/relationships/hyperlink" Target="https://wyoleg.gov/Legislation/2023/HB0247" TargetMode="External"/><Relationship Id="rId412" Type="http://schemas.openxmlformats.org/officeDocument/2006/relationships/hyperlink" Target="https://wyoleg.gov/Legislation/2023/SF0112" TargetMode="External"/><Relationship Id="rId107" Type="http://schemas.openxmlformats.org/officeDocument/2006/relationships/hyperlink" Target="https://wyoleg.gov/Legislation/2023/HB0107" TargetMode="External"/><Relationship Id="rId289" Type="http://schemas.openxmlformats.org/officeDocument/2006/relationships/hyperlink" Target="https://wyoleg.gov/Legislation/2023/HJ0001" TargetMode="External"/><Relationship Id="rId454" Type="http://schemas.openxmlformats.org/officeDocument/2006/relationships/hyperlink" Target="https://wyoleg.gov/Legislation/2023/SF0154" TargetMode="External"/><Relationship Id="rId496" Type="http://schemas.openxmlformats.org/officeDocument/2006/relationships/hyperlink" Target="https://wyoleg.gov/Legislation/2023/SJ0013" TargetMode="External"/><Relationship Id="rId11" Type="http://schemas.openxmlformats.org/officeDocument/2006/relationships/hyperlink" Target="https://wyoleg.gov/Legislation/2023/HB0011" TargetMode="External"/><Relationship Id="rId53" Type="http://schemas.openxmlformats.org/officeDocument/2006/relationships/hyperlink" Target="https://wyoleg.gov/Legislation/2023/HB0053" TargetMode="External"/><Relationship Id="rId149" Type="http://schemas.openxmlformats.org/officeDocument/2006/relationships/hyperlink" Target="https://wyoleg.gov/Legislation/2023/HB0149" TargetMode="External"/><Relationship Id="rId314" Type="http://schemas.openxmlformats.org/officeDocument/2006/relationships/hyperlink" Target="https://wyoleg.gov/Legislation/2023/SF0014" TargetMode="External"/><Relationship Id="rId356" Type="http://schemas.openxmlformats.org/officeDocument/2006/relationships/hyperlink" Target="https://wyoleg.gov/Legislation/2023/SF0056" TargetMode="External"/><Relationship Id="rId398" Type="http://schemas.openxmlformats.org/officeDocument/2006/relationships/hyperlink" Target="https://wyoleg.gov/Legislation/2023/SF0098" TargetMode="External"/><Relationship Id="rId95" Type="http://schemas.openxmlformats.org/officeDocument/2006/relationships/hyperlink" Target="https://wyoleg.gov/Legislation/2023/HB0095" TargetMode="External"/><Relationship Id="rId160" Type="http://schemas.openxmlformats.org/officeDocument/2006/relationships/hyperlink" Target="https://wyoleg.gov/Legislation/2023/HB0160" TargetMode="External"/><Relationship Id="rId216" Type="http://schemas.openxmlformats.org/officeDocument/2006/relationships/hyperlink" Target="https://wyoleg.gov/Legislation/2023/HB0216" TargetMode="External"/><Relationship Id="rId423" Type="http://schemas.openxmlformats.org/officeDocument/2006/relationships/hyperlink" Target="https://wyoleg.gov/Legislation/2023/SF0123" TargetMode="External"/><Relationship Id="rId258" Type="http://schemas.openxmlformats.org/officeDocument/2006/relationships/hyperlink" Target="https://wyoleg.gov/Legislation/2023/HB0258" TargetMode="External"/><Relationship Id="rId465" Type="http://schemas.openxmlformats.org/officeDocument/2006/relationships/hyperlink" Target="https://wyoleg.gov/Legislation/2023/SF0165" TargetMode="External"/><Relationship Id="rId22" Type="http://schemas.openxmlformats.org/officeDocument/2006/relationships/hyperlink" Target="https://wyoleg.gov/Legislation/2023/HB0022" TargetMode="External"/><Relationship Id="rId64" Type="http://schemas.openxmlformats.org/officeDocument/2006/relationships/hyperlink" Target="https://wyoleg.gov/Legislation/2023/HB0064" TargetMode="External"/><Relationship Id="rId118" Type="http://schemas.openxmlformats.org/officeDocument/2006/relationships/hyperlink" Target="https://wyoleg.gov/Legislation/2023/HB0118" TargetMode="External"/><Relationship Id="rId325" Type="http://schemas.openxmlformats.org/officeDocument/2006/relationships/hyperlink" Target="https://wyoleg.gov/Legislation/2023/SF0025" TargetMode="External"/><Relationship Id="rId367" Type="http://schemas.openxmlformats.org/officeDocument/2006/relationships/hyperlink" Target="https://wyoleg.gov/Legislation/2023/SF0067" TargetMode="External"/><Relationship Id="rId171" Type="http://schemas.openxmlformats.org/officeDocument/2006/relationships/hyperlink" Target="https://wyoleg.gov/Legislation/2023/HB0171" TargetMode="External"/><Relationship Id="rId227" Type="http://schemas.openxmlformats.org/officeDocument/2006/relationships/hyperlink" Target="https://wyoleg.gov/Legislation/2023/HB0227" TargetMode="External"/><Relationship Id="rId269" Type="http://schemas.openxmlformats.org/officeDocument/2006/relationships/hyperlink" Target="https://wyoleg.gov/Legislation/2023/HB0269" TargetMode="External"/><Relationship Id="rId434" Type="http://schemas.openxmlformats.org/officeDocument/2006/relationships/hyperlink" Target="https://wyoleg.gov/Legislation/2023/SF0134" TargetMode="External"/><Relationship Id="rId476" Type="http://schemas.openxmlformats.org/officeDocument/2006/relationships/hyperlink" Target="https://wyoleg.gov/Legislation/2023/SF0176" TargetMode="External"/><Relationship Id="rId33" Type="http://schemas.openxmlformats.org/officeDocument/2006/relationships/hyperlink" Target="https://wyoleg.gov/Legislation/2023/HB0033" TargetMode="External"/><Relationship Id="rId129" Type="http://schemas.openxmlformats.org/officeDocument/2006/relationships/hyperlink" Target="https://wyoleg.gov/Legislation/2023/HB0129" TargetMode="External"/><Relationship Id="rId280" Type="http://schemas.openxmlformats.org/officeDocument/2006/relationships/hyperlink" Target="https://wyoleg.gov/Legislation/2023/HB0280" TargetMode="External"/><Relationship Id="rId336" Type="http://schemas.openxmlformats.org/officeDocument/2006/relationships/hyperlink" Target="https://wyoleg.gov/Legislation/2023/SF0036" TargetMode="External"/><Relationship Id="rId75" Type="http://schemas.openxmlformats.org/officeDocument/2006/relationships/hyperlink" Target="https://wyoleg.gov/Legislation/2023/HB0075" TargetMode="External"/><Relationship Id="rId140" Type="http://schemas.openxmlformats.org/officeDocument/2006/relationships/hyperlink" Target="https://wyoleg.gov/Legislation/2023/HB0140" TargetMode="External"/><Relationship Id="rId182" Type="http://schemas.openxmlformats.org/officeDocument/2006/relationships/hyperlink" Target="https://wyoleg.gov/Legislation/2023/HB0182" TargetMode="External"/><Relationship Id="rId378" Type="http://schemas.openxmlformats.org/officeDocument/2006/relationships/hyperlink" Target="https://wyoleg.gov/Legislation/2023/SF0078" TargetMode="External"/><Relationship Id="rId403" Type="http://schemas.openxmlformats.org/officeDocument/2006/relationships/hyperlink" Target="https://wyoleg.gov/Legislation/2023/SF0103" TargetMode="External"/><Relationship Id="rId6" Type="http://schemas.openxmlformats.org/officeDocument/2006/relationships/hyperlink" Target="https://wyoleg.gov/Legislation/2023/HB0006" TargetMode="External"/><Relationship Id="rId238" Type="http://schemas.openxmlformats.org/officeDocument/2006/relationships/hyperlink" Target="https://wyoleg.gov/Legislation/2023/HB0238" TargetMode="External"/><Relationship Id="rId445" Type="http://schemas.openxmlformats.org/officeDocument/2006/relationships/hyperlink" Target="https://wyoleg.gov/Legislation/2023/SF0145" TargetMode="External"/><Relationship Id="rId487" Type="http://schemas.openxmlformats.org/officeDocument/2006/relationships/hyperlink" Target="https://wyoleg.gov/Legislation/2023/SJ0004" TargetMode="External"/><Relationship Id="rId291" Type="http://schemas.openxmlformats.org/officeDocument/2006/relationships/hyperlink" Target="https://wyoleg.gov/Legislation/2023/HJ0003" TargetMode="External"/><Relationship Id="rId305" Type="http://schemas.openxmlformats.org/officeDocument/2006/relationships/hyperlink" Target="https://wyoleg.gov/Legislation/2023/SF0005" TargetMode="External"/><Relationship Id="rId347" Type="http://schemas.openxmlformats.org/officeDocument/2006/relationships/hyperlink" Target="https://wyoleg.gov/Legislation/2023/SF0047" TargetMode="External"/><Relationship Id="rId44" Type="http://schemas.openxmlformats.org/officeDocument/2006/relationships/hyperlink" Target="https://wyoleg.gov/Legislation/2023/HB0044" TargetMode="External"/><Relationship Id="rId86" Type="http://schemas.openxmlformats.org/officeDocument/2006/relationships/hyperlink" Target="https://wyoleg.gov/Legislation/2023/HB0086" TargetMode="External"/><Relationship Id="rId151" Type="http://schemas.openxmlformats.org/officeDocument/2006/relationships/hyperlink" Target="https://wyoleg.gov/Legislation/2023/HB0151" TargetMode="External"/><Relationship Id="rId389" Type="http://schemas.openxmlformats.org/officeDocument/2006/relationships/hyperlink" Target="https://wyoleg.gov/Legislation/2023/SF0089" TargetMode="External"/><Relationship Id="rId193" Type="http://schemas.openxmlformats.org/officeDocument/2006/relationships/hyperlink" Target="https://wyoleg.gov/Legislation/2023/HB0193" TargetMode="External"/><Relationship Id="rId207" Type="http://schemas.openxmlformats.org/officeDocument/2006/relationships/hyperlink" Target="https://wyoleg.gov/Legislation/2023/HB0207" TargetMode="External"/><Relationship Id="rId249" Type="http://schemas.openxmlformats.org/officeDocument/2006/relationships/hyperlink" Target="https://wyoleg.gov/Legislation/2023/HB0249" TargetMode="External"/><Relationship Id="rId414" Type="http://schemas.openxmlformats.org/officeDocument/2006/relationships/hyperlink" Target="https://wyoleg.gov/Legislation/2023/SF0114" TargetMode="External"/><Relationship Id="rId456" Type="http://schemas.openxmlformats.org/officeDocument/2006/relationships/hyperlink" Target="https://wyoleg.gov/Legislation/2023/SF0156" TargetMode="External"/><Relationship Id="rId13" Type="http://schemas.openxmlformats.org/officeDocument/2006/relationships/hyperlink" Target="https://wyoleg.gov/Legislation/2023/HB0013" TargetMode="External"/><Relationship Id="rId109" Type="http://schemas.openxmlformats.org/officeDocument/2006/relationships/hyperlink" Target="https://wyoleg.gov/Legislation/2023/HB0109" TargetMode="External"/><Relationship Id="rId260" Type="http://schemas.openxmlformats.org/officeDocument/2006/relationships/hyperlink" Target="https://wyoleg.gov/Legislation/2023/HB0260" TargetMode="External"/><Relationship Id="rId316" Type="http://schemas.openxmlformats.org/officeDocument/2006/relationships/hyperlink" Target="https://wyoleg.gov/Legislation/2023/SF0016" TargetMode="External"/><Relationship Id="rId55" Type="http://schemas.openxmlformats.org/officeDocument/2006/relationships/hyperlink" Target="https://wyoleg.gov/Legislation/2023/HB0055" TargetMode="External"/><Relationship Id="rId97" Type="http://schemas.openxmlformats.org/officeDocument/2006/relationships/hyperlink" Target="https://wyoleg.gov/Legislation/2023/HB0097" TargetMode="External"/><Relationship Id="rId120" Type="http://schemas.openxmlformats.org/officeDocument/2006/relationships/hyperlink" Target="https://wyoleg.gov/Legislation/2023/HB0120" TargetMode="External"/><Relationship Id="rId358" Type="http://schemas.openxmlformats.org/officeDocument/2006/relationships/hyperlink" Target="https://wyoleg.gov/Legislation/2023/SF0058" TargetMode="External"/><Relationship Id="rId162" Type="http://schemas.openxmlformats.org/officeDocument/2006/relationships/hyperlink" Target="https://wyoleg.gov/Legislation/2023/HB0162" TargetMode="External"/><Relationship Id="rId218" Type="http://schemas.openxmlformats.org/officeDocument/2006/relationships/hyperlink" Target="https://wyoleg.gov/Legislation/2023/HB0218" TargetMode="External"/><Relationship Id="rId425" Type="http://schemas.openxmlformats.org/officeDocument/2006/relationships/hyperlink" Target="https://wyoleg.gov/Legislation/2023/SF0125" TargetMode="External"/><Relationship Id="rId467" Type="http://schemas.openxmlformats.org/officeDocument/2006/relationships/hyperlink" Target="https://wyoleg.gov/Legislation/2023/SF0167" TargetMode="External"/><Relationship Id="rId271" Type="http://schemas.openxmlformats.org/officeDocument/2006/relationships/hyperlink" Target="https://wyoleg.gov/Legislation/2023/HB0271" TargetMode="External"/><Relationship Id="rId24" Type="http://schemas.openxmlformats.org/officeDocument/2006/relationships/hyperlink" Target="https://wyoleg.gov/Legislation/2023/HB0024" TargetMode="External"/><Relationship Id="rId66" Type="http://schemas.openxmlformats.org/officeDocument/2006/relationships/hyperlink" Target="https://wyoleg.gov/Legislation/2023/HB0066" TargetMode="External"/><Relationship Id="rId131" Type="http://schemas.openxmlformats.org/officeDocument/2006/relationships/hyperlink" Target="https://wyoleg.gov/Legislation/2023/HB0131" TargetMode="External"/><Relationship Id="rId327" Type="http://schemas.openxmlformats.org/officeDocument/2006/relationships/hyperlink" Target="https://wyoleg.gov/Legislation/2023/SF0027" TargetMode="External"/><Relationship Id="rId369" Type="http://schemas.openxmlformats.org/officeDocument/2006/relationships/hyperlink" Target="https://wyoleg.gov/Legislation/2023/SF0069" TargetMode="External"/><Relationship Id="rId173" Type="http://schemas.openxmlformats.org/officeDocument/2006/relationships/hyperlink" Target="https://wyoleg.gov/Legislation/2023/HB0173" TargetMode="External"/><Relationship Id="rId229" Type="http://schemas.openxmlformats.org/officeDocument/2006/relationships/hyperlink" Target="https://wyoleg.gov/Legislation/2023/HB0229" TargetMode="External"/><Relationship Id="rId380" Type="http://schemas.openxmlformats.org/officeDocument/2006/relationships/hyperlink" Target="https://wyoleg.gov/Legislation/2023/SF0080" TargetMode="External"/><Relationship Id="rId436" Type="http://schemas.openxmlformats.org/officeDocument/2006/relationships/hyperlink" Target="https://wyoleg.gov/Legislation/2023/SF0136" TargetMode="External"/><Relationship Id="rId240" Type="http://schemas.openxmlformats.org/officeDocument/2006/relationships/hyperlink" Target="https://wyoleg.gov/Legislation/2023/HB0240" TargetMode="External"/><Relationship Id="rId478" Type="http://schemas.openxmlformats.org/officeDocument/2006/relationships/hyperlink" Target="https://wyoleg.gov/Legislation/2023/SF0178" TargetMode="External"/><Relationship Id="rId35" Type="http://schemas.openxmlformats.org/officeDocument/2006/relationships/hyperlink" Target="https://wyoleg.gov/Legislation/2023/HB0035" TargetMode="External"/><Relationship Id="rId77" Type="http://schemas.openxmlformats.org/officeDocument/2006/relationships/hyperlink" Target="https://wyoleg.gov/Legislation/2023/HB0077" TargetMode="External"/><Relationship Id="rId100" Type="http://schemas.openxmlformats.org/officeDocument/2006/relationships/hyperlink" Target="https://wyoleg.gov/Legislation/2023/HB0100" TargetMode="External"/><Relationship Id="rId282" Type="http://schemas.openxmlformats.org/officeDocument/2006/relationships/hyperlink" Target="https://wyoleg.gov/Legislation/2023/HB0282" TargetMode="External"/><Relationship Id="rId338" Type="http://schemas.openxmlformats.org/officeDocument/2006/relationships/hyperlink" Target="https://wyoleg.gov/Legislation/2023/SF0038" TargetMode="External"/><Relationship Id="rId8" Type="http://schemas.openxmlformats.org/officeDocument/2006/relationships/hyperlink" Target="https://wyoleg.gov/Legislation/2023/HB0008" TargetMode="External"/><Relationship Id="rId142" Type="http://schemas.openxmlformats.org/officeDocument/2006/relationships/hyperlink" Target="https://wyoleg.gov/Legislation/2023/HB0142" TargetMode="External"/><Relationship Id="rId184" Type="http://schemas.openxmlformats.org/officeDocument/2006/relationships/hyperlink" Target="https://wyoleg.gov/Legislation/2023/HB0184" TargetMode="External"/><Relationship Id="rId391" Type="http://schemas.openxmlformats.org/officeDocument/2006/relationships/hyperlink" Target="https://wyoleg.gov/Legislation/2023/SF0091" TargetMode="External"/><Relationship Id="rId405" Type="http://schemas.openxmlformats.org/officeDocument/2006/relationships/hyperlink" Target="https://wyoleg.gov/Legislation/2023/SF0105" TargetMode="External"/><Relationship Id="rId447" Type="http://schemas.openxmlformats.org/officeDocument/2006/relationships/hyperlink" Target="https://wyoleg.gov/Legislation/2023/SF0147" TargetMode="External"/><Relationship Id="rId251" Type="http://schemas.openxmlformats.org/officeDocument/2006/relationships/hyperlink" Target="https://wyoleg.gov/Legislation/2023/HB0251" TargetMode="External"/><Relationship Id="rId489" Type="http://schemas.openxmlformats.org/officeDocument/2006/relationships/hyperlink" Target="https://wyoleg.gov/Legislation/2023/SJ0006" TargetMode="External"/><Relationship Id="rId46" Type="http://schemas.openxmlformats.org/officeDocument/2006/relationships/hyperlink" Target="https://wyoleg.gov/Legislation/2023/HB0046" TargetMode="External"/><Relationship Id="rId293" Type="http://schemas.openxmlformats.org/officeDocument/2006/relationships/hyperlink" Target="https://wyoleg.gov/Legislation/2023/HJ0005" TargetMode="External"/><Relationship Id="rId307" Type="http://schemas.openxmlformats.org/officeDocument/2006/relationships/hyperlink" Target="https://wyoleg.gov/Legislation/2023/SF0007" TargetMode="External"/><Relationship Id="rId349" Type="http://schemas.openxmlformats.org/officeDocument/2006/relationships/hyperlink" Target="https://wyoleg.gov/Legislation/2023/SF0049" TargetMode="External"/><Relationship Id="rId88" Type="http://schemas.openxmlformats.org/officeDocument/2006/relationships/hyperlink" Target="https://wyoleg.gov/Legislation/2023/HB0088" TargetMode="External"/><Relationship Id="rId111" Type="http://schemas.openxmlformats.org/officeDocument/2006/relationships/hyperlink" Target="https://wyoleg.gov/Legislation/2023/HB0111" TargetMode="External"/><Relationship Id="rId153" Type="http://schemas.openxmlformats.org/officeDocument/2006/relationships/hyperlink" Target="https://wyoleg.gov/Legislation/2023/HB0153" TargetMode="External"/><Relationship Id="rId195" Type="http://schemas.openxmlformats.org/officeDocument/2006/relationships/hyperlink" Target="https://wyoleg.gov/Legislation/2023/HB0195" TargetMode="External"/><Relationship Id="rId209" Type="http://schemas.openxmlformats.org/officeDocument/2006/relationships/hyperlink" Target="https://wyoleg.gov/Legislation/2023/HB0209" TargetMode="External"/><Relationship Id="rId360" Type="http://schemas.openxmlformats.org/officeDocument/2006/relationships/hyperlink" Target="https://wyoleg.gov/Legislation/2023/SF0060" TargetMode="External"/><Relationship Id="rId416" Type="http://schemas.openxmlformats.org/officeDocument/2006/relationships/hyperlink" Target="https://wyoleg.gov/Legislation/2023/SF0116" TargetMode="External"/><Relationship Id="rId220" Type="http://schemas.openxmlformats.org/officeDocument/2006/relationships/hyperlink" Target="https://wyoleg.gov/Legislation/2023/HB0220" TargetMode="External"/><Relationship Id="rId458" Type="http://schemas.openxmlformats.org/officeDocument/2006/relationships/hyperlink" Target="https://wyoleg.gov/Legislation/2023/SF0158" TargetMode="External"/><Relationship Id="rId15" Type="http://schemas.openxmlformats.org/officeDocument/2006/relationships/hyperlink" Target="https://wyoleg.gov/Legislation/2023/HB0015" TargetMode="External"/><Relationship Id="rId57" Type="http://schemas.openxmlformats.org/officeDocument/2006/relationships/hyperlink" Target="https://wyoleg.gov/Legislation/2023/HB0057" TargetMode="External"/><Relationship Id="rId262" Type="http://schemas.openxmlformats.org/officeDocument/2006/relationships/hyperlink" Target="https://wyoleg.gov/Legislation/2023/HB0262" TargetMode="External"/><Relationship Id="rId318" Type="http://schemas.openxmlformats.org/officeDocument/2006/relationships/hyperlink" Target="https://wyoleg.gov/Legislation/2023/SF0018" TargetMode="External"/><Relationship Id="rId99" Type="http://schemas.openxmlformats.org/officeDocument/2006/relationships/hyperlink" Target="https://wyoleg.gov/Legislation/2023/HB0099" TargetMode="External"/><Relationship Id="rId122" Type="http://schemas.openxmlformats.org/officeDocument/2006/relationships/hyperlink" Target="https://wyoleg.gov/Legislation/2023/HB0122" TargetMode="External"/><Relationship Id="rId164" Type="http://schemas.openxmlformats.org/officeDocument/2006/relationships/hyperlink" Target="https://wyoleg.gov/Legislation/2023/HB0164" TargetMode="External"/><Relationship Id="rId371" Type="http://schemas.openxmlformats.org/officeDocument/2006/relationships/hyperlink" Target="https://wyoleg.gov/Legislation/2023/SF0071" TargetMode="External"/><Relationship Id="rId427" Type="http://schemas.openxmlformats.org/officeDocument/2006/relationships/hyperlink" Target="https://wyoleg.gov/Legislation/2023/SF0127" TargetMode="External"/><Relationship Id="rId469" Type="http://schemas.openxmlformats.org/officeDocument/2006/relationships/hyperlink" Target="https://wyoleg.gov/Legislation/2023/SF0169" TargetMode="External"/><Relationship Id="rId26" Type="http://schemas.openxmlformats.org/officeDocument/2006/relationships/hyperlink" Target="https://wyoleg.gov/Legislation/2023/HB0026" TargetMode="External"/><Relationship Id="rId231" Type="http://schemas.openxmlformats.org/officeDocument/2006/relationships/hyperlink" Target="https://wyoleg.gov/Legislation/2023/HB0231" TargetMode="External"/><Relationship Id="rId273" Type="http://schemas.openxmlformats.org/officeDocument/2006/relationships/hyperlink" Target="https://wyoleg.gov/Legislation/2023/HB0273" TargetMode="External"/><Relationship Id="rId329" Type="http://schemas.openxmlformats.org/officeDocument/2006/relationships/hyperlink" Target="https://wyoleg.gov/Legislation/2023/SF0029" TargetMode="External"/><Relationship Id="rId480" Type="http://schemas.openxmlformats.org/officeDocument/2006/relationships/hyperlink" Target="https://wyoleg.gov/Legislation/2023/SF0180" TargetMode="External"/><Relationship Id="rId68" Type="http://schemas.openxmlformats.org/officeDocument/2006/relationships/hyperlink" Target="https://wyoleg.gov/Legislation/2023/HB0068" TargetMode="External"/><Relationship Id="rId133" Type="http://schemas.openxmlformats.org/officeDocument/2006/relationships/hyperlink" Target="https://wyoleg.gov/Legislation/2023/HB0133" TargetMode="External"/><Relationship Id="rId175" Type="http://schemas.openxmlformats.org/officeDocument/2006/relationships/hyperlink" Target="https://wyoleg.gov/Legislation/2023/HB0175" TargetMode="External"/><Relationship Id="rId340" Type="http://schemas.openxmlformats.org/officeDocument/2006/relationships/hyperlink" Target="https://wyoleg.gov/Legislation/2023/SF0040" TargetMode="External"/><Relationship Id="rId200" Type="http://schemas.openxmlformats.org/officeDocument/2006/relationships/hyperlink" Target="https://wyoleg.gov/Legislation/2023/HB0200" TargetMode="External"/><Relationship Id="rId382" Type="http://schemas.openxmlformats.org/officeDocument/2006/relationships/hyperlink" Target="https://wyoleg.gov/Legislation/2023/SF0082" TargetMode="External"/><Relationship Id="rId438" Type="http://schemas.openxmlformats.org/officeDocument/2006/relationships/hyperlink" Target="https://wyoleg.gov/Legislation/2023/SF0138" TargetMode="External"/><Relationship Id="rId242" Type="http://schemas.openxmlformats.org/officeDocument/2006/relationships/hyperlink" Target="https://wyoleg.gov/Legislation/2023/HB0242" TargetMode="External"/><Relationship Id="rId284" Type="http://schemas.openxmlformats.org/officeDocument/2006/relationships/hyperlink" Target="https://wyoleg.gov/Legislation/2023/HB0284" TargetMode="External"/><Relationship Id="rId491" Type="http://schemas.openxmlformats.org/officeDocument/2006/relationships/hyperlink" Target="https://wyoleg.gov/Legislation/2023/SJ0008" TargetMode="External"/><Relationship Id="rId37" Type="http://schemas.openxmlformats.org/officeDocument/2006/relationships/hyperlink" Target="https://wyoleg.gov/Legislation/2023/HB0037" TargetMode="External"/><Relationship Id="rId79" Type="http://schemas.openxmlformats.org/officeDocument/2006/relationships/hyperlink" Target="https://wyoleg.gov/Legislation/2023/HB0079" TargetMode="External"/><Relationship Id="rId102" Type="http://schemas.openxmlformats.org/officeDocument/2006/relationships/hyperlink" Target="https://wyoleg.gov/Legislation/2023/HB0102" TargetMode="External"/><Relationship Id="rId144" Type="http://schemas.openxmlformats.org/officeDocument/2006/relationships/hyperlink" Target="https://wyoleg.gov/Legislation/2023/HB0144" TargetMode="External"/><Relationship Id="rId90" Type="http://schemas.openxmlformats.org/officeDocument/2006/relationships/hyperlink" Target="https://wyoleg.gov/Legislation/2023/HB0090" TargetMode="External"/><Relationship Id="rId186" Type="http://schemas.openxmlformats.org/officeDocument/2006/relationships/hyperlink" Target="https://wyoleg.gov/Legislation/2023/HB0186" TargetMode="External"/><Relationship Id="rId351" Type="http://schemas.openxmlformats.org/officeDocument/2006/relationships/hyperlink" Target="https://wyoleg.gov/Legislation/2023/SF0051" TargetMode="External"/><Relationship Id="rId393" Type="http://schemas.openxmlformats.org/officeDocument/2006/relationships/hyperlink" Target="https://wyoleg.gov/Legislation/2023/SF0093" TargetMode="External"/><Relationship Id="rId407" Type="http://schemas.openxmlformats.org/officeDocument/2006/relationships/hyperlink" Target="https://wyoleg.gov/Legislation/2023/SF0107" TargetMode="External"/><Relationship Id="rId449" Type="http://schemas.openxmlformats.org/officeDocument/2006/relationships/hyperlink" Target="https://wyoleg.gov/Legislation/2023/SF0149" TargetMode="External"/><Relationship Id="rId211" Type="http://schemas.openxmlformats.org/officeDocument/2006/relationships/hyperlink" Target="https://wyoleg.gov/Legislation/2023/HB0211" TargetMode="External"/><Relationship Id="rId253" Type="http://schemas.openxmlformats.org/officeDocument/2006/relationships/hyperlink" Target="https://wyoleg.gov/Legislation/2023/HB0253" TargetMode="External"/><Relationship Id="rId295" Type="http://schemas.openxmlformats.org/officeDocument/2006/relationships/hyperlink" Target="https://wyoleg.gov/Legislation/2023/HJ0007" TargetMode="External"/><Relationship Id="rId309" Type="http://schemas.openxmlformats.org/officeDocument/2006/relationships/hyperlink" Target="https://wyoleg.gov/Legislation/2023/SF0009" TargetMode="External"/><Relationship Id="rId460" Type="http://schemas.openxmlformats.org/officeDocument/2006/relationships/hyperlink" Target="https://wyoleg.gov/Legislation/2023/SF0160" TargetMode="External"/><Relationship Id="rId48" Type="http://schemas.openxmlformats.org/officeDocument/2006/relationships/hyperlink" Target="https://wyoleg.gov/Legislation/2023/HB0048" TargetMode="External"/><Relationship Id="rId113" Type="http://schemas.openxmlformats.org/officeDocument/2006/relationships/hyperlink" Target="https://wyoleg.gov/Legislation/2023/HB0113" TargetMode="External"/><Relationship Id="rId320" Type="http://schemas.openxmlformats.org/officeDocument/2006/relationships/hyperlink" Target="https://wyoleg.gov/Legislation/2023/SF0020" TargetMode="External"/><Relationship Id="rId155" Type="http://schemas.openxmlformats.org/officeDocument/2006/relationships/hyperlink" Target="https://wyoleg.gov/Legislation/2023/HB0155" TargetMode="External"/><Relationship Id="rId197" Type="http://schemas.openxmlformats.org/officeDocument/2006/relationships/hyperlink" Target="https://wyoleg.gov/Legislation/2023/HB0197" TargetMode="External"/><Relationship Id="rId362" Type="http://schemas.openxmlformats.org/officeDocument/2006/relationships/hyperlink" Target="https://wyoleg.gov/Legislation/2023/SF0062" TargetMode="External"/><Relationship Id="rId418" Type="http://schemas.openxmlformats.org/officeDocument/2006/relationships/hyperlink" Target="https://wyoleg.gov/Legislation/2023/SF0118" TargetMode="External"/><Relationship Id="rId222" Type="http://schemas.openxmlformats.org/officeDocument/2006/relationships/hyperlink" Target="https://wyoleg.gov/Legislation/2023/HB0222" TargetMode="External"/><Relationship Id="rId264" Type="http://schemas.openxmlformats.org/officeDocument/2006/relationships/hyperlink" Target="https://wyoleg.gov/Legislation/2023/HB0264" TargetMode="External"/><Relationship Id="rId471" Type="http://schemas.openxmlformats.org/officeDocument/2006/relationships/hyperlink" Target="https://wyoleg.gov/Legislation/2023/SF0171" TargetMode="External"/><Relationship Id="rId17" Type="http://schemas.openxmlformats.org/officeDocument/2006/relationships/hyperlink" Target="https://wyoleg.gov/Legislation/2023/HB0017" TargetMode="External"/><Relationship Id="rId59" Type="http://schemas.openxmlformats.org/officeDocument/2006/relationships/hyperlink" Target="https://wyoleg.gov/Legislation/2023/HB0059" TargetMode="External"/><Relationship Id="rId124" Type="http://schemas.openxmlformats.org/officeDocument/2006/relationships/hyperlink" Target="https://wyoleg.gov/Legislation/2023/HB0124" TargetMode="External"/><Relationship Id="rId70" Type="http://schemas.openxmlformats.org/officeDocument/2006/relationships/hyperlink" Target="https://wyoleg.gov/Legislation/2023/HB0070" TargetMode="External"/><Relationship Id="rId166" Type="http://schemas.openxmlformats.org/officeDocument/2006/relationships/hyperlink" Target="https://wyoleg.gov/Legislation/2023/HB0166" TargetMode="External"/><Relationship Id="rId331" Type="http://schemas.openxmlformats.org/officeDocument/2006/relationships/hyperlink" Target="https://wyoleg.gov/Legislation/2023/SF0031" TargetMode="External"/><Relationship Id="rId373" Type="http://schemas.openxmlformats.org/officeDocument/2006/relationships/hyperlink" Target="https://wyoleg.gov/Legislation/2023/SF0073" TargetMode="External"/><Relationship Id="rId429" Type="http://schemas.openxmlformats.org/officeDocument/2006/relationships/hyperlink" Target="https://wyoleg.gov/Legislation/2023/SF0129" TargetMode="External"/><Relationship Id="rId1" Type="http://schemas.openxmlformats.org/officeDocument/2006/relationships/hyperlink" Target="https://wyoleg.gov/Legislation/2023/HB0001" TargetMode="External"/><Relationship Id="rId233" Type="http://schemas.openxmlformats.org/officeDocument/2006/relationships/hyperlink" Target="https://wyoleg.gov/Legislation/2023/HB0233" TargetMode="External"/><Relationship Id="rId440" Type="http://schemas.openxmlformats.org/officeDocument/2006/relationships/hyperlink" Target="https://wyoleg.gov/Legislation/2023/SF0140" TargetMode="External"/><Relationship Id="rId28" Type="http://schemas.openxmlformats.org/officeDocument/2006/relationships/hyperlink" Target="https://wyoleg.gov/Legislation/2023/HB0028" TargetMode="External"/><Relationship Id="rId275" Type="http://schemas.openxmlformats.org/officeDocument/2006/relationships/hyperlink" Target="https://wyoleg.gov/Legislation/2023/HB0275" TargetMode="External"/><Relationship Id="rId300" Type="http://schemas.openxmlformats.org/officeDocument/2006/relationships/hyperlink" Target="https://wyoleg.gov/Legislation/2023/HJ0012" TargetMode="External"/><Relationship Id="rId482" Type="http://schemas.openxmlformats.org/officeDocument/2006/relationships/hyperlink" Target="https://wyoleg.gov/Legislation/2023/SF0182" TargetMode="External"/><Relationship Id="rId81" Type="http://schemas.openxmlformats.org/officeDocument/2006/relationships/hyperlink" Target="https://wyoleg.gov/Legislation/2023/HB0081" TargetMode="External"/><Relationship Id="rId135" Type="http://schemas.openxmlformats.org/officeDocument/2006/relationships/hyperlink" Target="https://wyoleg.gov/Legislation/2023/HB0135" TargetMode="External"/><Relationship Id="rId177" Type="http://schemas.openxmlformats.org/officeDocument/2006/relationships/hyperlink" Target="https://wyoleg.gov/Legislation/2023/HB0177" TargetMode="External"/><Relationship Id="rId342" Type="http://schemas.openxmlformats.org/officeDocument/2006/relationships/hyperlink" Target="https://wyoleg.gov/Legislation/2023/SF0042" TargetMode="External"/><Relationship Id="rId384" Type="http://schemas.openxmlformats.org/officeDocument/2006/relationships/hyperlink" Target="https://wyoleg.gov/Legislation/2023/SF0084" TargetMode="External"/><Relationship Id="rId202" Type="http://schemas.openxmlformats.org/officeDocument/2006/relationships/hyperlink" Target="https://wyoleg.gov/Legislation/2023/HB0202" TargetMode="External"/><Relationship Id="rId244" Type="http://schemas.openxmlformats.org/officeDocument/2006/relationships/hyperlink" Target="https://wyoleg.gov/Legislation/2023/HB0244" TargetMode="External"/><Relationship Id="rId39" Type="http://schemas.openxmlformats.org/officeDocument/2006/relationships/hyperlink" Target="https://wyoleg.gov/Legislation/2023/HB0039" TargetMode="External"/><Relationship Id="rId286" Type="http://schemas.openxmlformats.org/officeDocument/2006/relationships/hyperlink" Target="https://wyoleg.gov/Legislation/2023/HB0286" TargetMode="External"/><Relationship Id="rId451" Type="http://schemas.openxmlformats.org/officeDocument/2006/relationships/hyperlink" Target="https://wyoleg.gov/Legislation/2023/SF0151" TargetMode="External"/><Relationship Id="rId493" Type="http://schemas.openxmlformats.org/officeDocument/2006/relationships/hyperlink" Target="https://wyoleg.gov/Legislation/2023/SJ0010" TargetMode="External"/><Relationship Id="rId50" Type="http://schemas.openxmlformats.org/officeDocument/2006/relationships/hyperlink" Target="https://wyoleg.gov/Legislation/2023/HB0050" TargetMode="External"/><Relationship Id="rId104" Type="http://schemas.openxmlformats.org/officeDocument/2006/relationships/hyperlink" Target="https://wyoleg.gov/Legislation/2023/HB0104" TargetMode="External"/><Relationship Id="rId146" Type="http://schemas.openxmlformats.org/officeDocument/2006/relationships/hyperlink" Target="https://wyoleg.gov/Legislation/2023/HB0146" TargetMode="External"/><Relationship Id="rId188" Type="http://schemas.openxmlformats.org/officeDocument/2006/relationships/hyperlink" Target="https://wyoleg.gov/Legislation/2023/HB0188" TargetMode="External"/><Relationship Id="rId311" Type="http://schemas.openxmlformats.org/officeDocument/2006/relationships/hyperlink" Target="https://wyoleg.gov/Legislation/2023/SF0011" TargetMode="External"/><Relationship Id="rId353" Type="http://schemas.openxmlformats.org/officeDocument/2006/relationships/hyperlink" Target="https://wyoleg.gov/Legislation/2023/SF0053" TargetMode="External"/><Relationship Id="rId395" Type="http://schemas.openxmlformats.org/officeDocument/2006/relationships/hyperlink" Target="https://wyoleg.gov/Legislation/2023/SF0095" TargetMode="External"/><Relationship Id="rId409" Type="http://schemas.openxmlformats.org/officeDocument/2006/relationships/hyperlink" Target="https://wyoleg.gov/Legislation/2023/SF0109" TargetMode="External"/><Relationship Id="rId92" Type="http://schemas.openxmlformats.org/officeDocument/2006/relationships/hyperlink" Target="https://wyoleg.gov/Legislation/2023/HB0092" TargetMode="External"/><Relationship Id="rId213" Type="http://schemas.openxmlformats.org/officeDocument/2006/relationships/hyperlink" Target="https://wyoleg.gov/Legislation/2023/HB0213" TargetMode="External"/><Relationship Id="rId420" Type="http://schemas.openxmlformats.org/officeDocument/2006/relationships/hyperlink" Target="https://wyoleg.gov/Legislation/2023/SF0120" TargetMode="External"/><Relationship Id="rId255" Type="http://schemas.openxmlformats.org/officeDocument/2006/relationships/hyperlink" Target="https://wyoleg.gov/Legislation/2023/HB0255" TargetMode="External"/><Relationship Id="rId297" Type="http://schemas.openxmlformats.org/officeDocument/2006/relationships/hyperlink" Target="https://wyoleg.gov/Legislation/2023/HJ0009" TargetMode="External"/><Relationship Id="rId462" Type="http://schemas.openxmlformats.org/officeDocument/2006/relationships/hyperlink" Target="https://wyoleg.gov/Legislation/2023/SF0162" TargetMode="External"/><Relationship Id="rId115" Type="http://schemas.openxmlformats.org/officeDocument/2006/relationships/hyperlink" Target="https://wyoleg.gov/Legislation/2023/HB0115" TargetMode="External"/><Relationship Id="rId157" Type="http://schemas.openxmlformats.org/officeDocument/2006/relationships/hyperlink" Target="https://wyoleg.gov/Legislation/2023/HB0157" TargetMode="External"/><Relationship Id="rId322" Type="http://schemas.openxmlformats.org/officeDocument/2006/relationships/hyperlink" Target="https://wyoleg.gov/Legislation/2023/SF0022" TargetMode="External"/><Relationship Id="rId364" Type="http://schemas.openxmlformats.org/officeDocument/2006/relationships/hyperlink" Target="https://wyoleg.gov/Legislation/2023/SF0064" TargetMode="External"/><Relationship Id="rId61" Type="http://schemas.openxmlformats.org/officeDocument/2006/relationships/hyperlink" Target="https://wyoleg.gov/Legislation/2023/HB0061" TargetMode="External"/><Relationship Id="rId199" Type="http://schemas.openxmlformats.org/officeDocument/2006/relationships/hyperlink" Target="https://wyoleg.gov/Legislation/2023/HB0199" TargetMode="External"/><Relationship Id="rId19" Type="http://schemas.openxmlformats.org/officeDocument/2006/relationships/hyperlink" Target="https://wyoleg.gov/Legislation/2023/HB0019" TargetMode="External"/><Relationship Id="rId224" Type="http://schemas.openxmlformats.org/officeDocument/2006/relationships/hyperlink" Target="https://wyoleg.gov/Legislation/2023/HB0224" TargetMode="External"/><Relationship Id="rId266" Type="http://schemas.openxmlformats.org/officeDocument/2006/relationships/hyperlink" Target="https://wyoleg.gov/Legislation/2023/HB0266" TargetMode="External"/><Relationship Id="rId431" Type="http://schemas.openxmlformats.org/officeDocument/2006/relationships/hyperlink" Target="https://wyoleg.gov/Legislation/2023/SF0131" TargetMode="External"/><Relationship Id="rId473" Type="http://schemas.openxmlformats.org/officeDocument/2006/relationships/hyperlink" Target="https://wyoleg.gov/Legislation/2023/SF0173" TargetMode="External"/><Relationship Id="rId30" Type="http://schemas.openxmlformats.org/officeDocument/2006/relationships/hyperlink" Target="https://wyoleg.gov/Legislation/2023/HB0030" TargetMode="External"/><Relationship Id="rId126" Type="http://schemas.openxmlformats.org/officeDocument/2006/relationships/hyperlink" Target="https://wyoleg.gov/Legislation/2023/HB0126" TargetMode="External"/><Relationship Id="rId168" Type="http://schemas.openxmlformats.org/officeDocument/2006/relationships/hyperlink" Target="https://wyoleg.gov/Legislation/2023/HB0168" TargetMode="External"/><Relationship Id="rId333" Type="http://schemas.openxmlformats.org/officeDocument/2006/relationships/hyperlink" Target="https://wyoleg.gov/Legislation/2023/SF0033" TargetMode="External"/><Relationship Id="rId72" Type="http://schemas.openxmlformats.org/officeDocument/2006/relationships/hyperlink" Target="https://wyoleg.gov/Legislation/2023/HB0072" TargetMode="External"/><Relationship Id="rId375" Type="http://schemas.openxmlformats.org/officeDocument/2006/relationships/hyperlink" Target="https://wyoleg.gov/Legislation/2023/SF0075" TargetMode="External"/><Relationship Id="rId3" Type="http://schemas.openxmlformats.org/officeDocument/2006/relationships/hyperlink" Target="https://wyoleg.gov/Legislation/2023/HB0003" TargetMode="External"/><Relationship Id="rId235" Type="http://schemas.openxmlformats.org/officeDocument/2006/relationships/hyperlink" Target="https://wyoleg.gov/Legislation/2023/HB0235" TargetMode="External"/><Relationship Id="rId277" Type="http://schemas.openxmlformats.org/officeDocument/2006/relationships/hyperlink" Target="https://wyoleg.gov/Legislation/2023/HB0277" TargetMode="External"/><Relationship Id="rId400" Type="http://schemas.openxmlformats.org/officeDocument/2006/relationships/hyperlink" Target="https://wyoleg.gov/Legislation/2023/SF0100" TargetMode="External"/><Relationship Id="rId442" Type="http://schemas.openxmlformats.org/officeDocument/2006/relationships/hyperlink" Target="https://wyoleg.gov/Legislation/2023/SF0142" TargetMode="External"/><Relationship Id="rId484" Type="http://schemas.openxmlformats.org/officeDocument/2006/relationships/hyperlink" Target="https://wyoleg.gov/Legislation/2023/SJ0001" TargetMode="External"/><Relationship Id="rId137" Type="http://schemas.openxmlformats.org/officeDocument/2006/relationships/hyperlink" Target="https://wyoleg.gov/Legislation/2023/HB0137" TargetMode="External"/><Relationship Id="rId302" Type="http://schemas.openxmlformats.org/officeDocument/2006/relationships/hyperlink" Target="https://wyoleg.gov/Legislation/2023/SF0002" TargetMode="External"/><Relationship Id="rId344" Type="http://schemas.openxmlformats.org/officeDocument/2006/relationships/hyperlink" Target="https://wyoleg.gov/Legislation/2023/SF0044" TargetMode="External"/><Relationship Id="rId41" Type="http://schemas.openxmlformats.org/officeDocument/2006/relationships/hyperlink" Target="https://wyoleg.gov/Legislation/2023/HB0041" TargetMode="External"/><Relationship Id="rId83" Type="http://schemas.openxmlformats.org/officeDocument/2006/relationships/hyperlink" Target="https://wyoleg.gov/Legislation/2023/HB0083" TargetMode="External"/><Relationship Id="rId179" Type="http://schemas.openxmlformats.org/officeDocument/2006/relationships/hyperlink" Target="https://wyoleg.gov/Legislation/2023/HB0179" TargetMode="External"/><Relationship Id="rId386" Type="http://schemas.openxmlformats.org/officeDocument/2006/relationships/hyperlink" Target="https://wyoleg.gov/Legislation/2023/SF0086" TargetMode="External"/><Relationship Id="rId190" Type="http://schemas.openxmlformats.org/officeDocument/2006/relationships/hyperlink" Target="https://wyoleg.gov/Legislation/2023/HB0190" TargetMode="External"/><Relationship Id="rId204" Type="http://schemas.openxmlformats.org/officeDocument/2006/relationships/hyperlink" Target="https://wyoleg.gov/Legislation/2023/HB0204" TargetMode="External"/><Relationship Id="rId246" Type="http://schemas.openxmlformats.org/officeDocument/2006/relationships/hyperlink" Target="https://wyoleg.gov/Legislation/2023/HB0246" TargetMode="External"/><Relationship Id="rId288" Type="http://schemas.openxmlformats.org/officeDocument/2006/relationships/hyperlink" Target="https://wyoleg.gov/Legislation/2023/HB0288" TargetMode="External"/><Relationship Id="rId411" Type="http://schemas.openxmlformats.org/officeDocument/2006/relationships/hyperlink" Target="https://wyoleg.gov/Legislation/2023/SF0111" TargetMode="External"/><Relationship Id="rId453" Type="http://schemas.openxmlformats.org/officeDocument/2006/relationships/hyperlink" Target="https://wyoleg.gov/Legislation/2023/SF0153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yoleg.gov/2023/Amends/HB0001H2026.pdf" TargetMode="External"/><Relationship Id="rId21" Type="http://schemas.openxmlformats.org/officeDocument/2006/relationships/hyperlink" Target="https://wyoleg.gov/2023/Amends/HB0001H2021.pdf" TargetMode="External"/><Relationship Id="rId42" Type="http://schemas.openxmlformats.org/officeDocument/2006/relationships/hyperlink" Target="https://wyoleg.gov/2023/Amends/HB0001H2042.pdf" TargetMode="External"/><Relationship Id="rId47" Type="http://schemas.openxmlformats.org/officeDocument/2006/relationships/hyperlink" Target="https://wyoleg.gov/2023/Amends/HB0001H2047.pdf" TargetMode="External"/><Relationship Id="rId63" Type="http://schemas.openxmlformats.org/officeDocument/2006/relationships/hyperlink" Target="https://wyoleg.gov/2023/Amends/SF0001S2010.pdf" TargetMode="External"/><Relationship Id="rId68" Type="http://schemas.openxmlformats.org/officeDocument/2006/relationships/hyperlink" Target="https://wyoleg.gov/2023/Amends/SF0001S2015.pdf" TargetMode="External"/><Relationship Id="rId84" Type="http://schemas.openxmlformats.org/officeDocument/2006/relationships/hyperlink" Target="https://wyoleg.gov/2023/Amends/SF0001S2031.pdf" TargetMode="External"/><Relationship Id="rId89" Type="http://schemas.openxmlformats.org/officeDocument/2006/relationships/hyperlink" Target="https://wyoleg.gov/2023/Amends/SF0001S2036.pdf" TargetMode="External"/><Relationship Id="rId16" Type="http://schemas.openxmlformats.org/officeDocument/2006/relationships/hyperlink" Target="https://wyoleg.gov/2023/Amends/HB0001H2016.pdf" TargetMode="External"/><Relationship Id="rId11" Type="http://schemas.openxmlformats.org/officeDocument/2006/relationships/hyperlink" Target="https://wyoleg.gov/2023/Amends/HB0001H2011.pdf" TargetMode="External"/><Relationship Id="rId32" Type="http://schemas.openxmlformats.org/officeDocument/2006/relationships/hyperlink" Target="https://wyoleg.gov/2023/Amends/HB0001H2032.pdf" TargetMode="External"/><Relationship Id="rId37" Type="http://schemas.openxmlformats.org/officeDocument/2006/relationships/hyperlink" Target="https://wyoleg.gov/2023/Amends/HB0001H2037.pdf" TargetMode="External"/><Relationship Id="rId53" Type="http://schemas.openxmlformats.org/officeDocument/2006/relationships/hyperlink" Target="https://wyoleg.gov/2023/Amends/HB0001H2053.pdf" TargetMode="External"/><Relationship Id="rId58" Type="http://schemas.openxmlformats.org/officeDocument/2006/relationships/hyperlink" Target="https://wyoleg.gov/2023/Amends/SF0001S2005.pdf" TargetMode="External"/><Relationship Id="rId74" Type="http://schemas.openxmlformats.org/officeDocument/2006/relationships/hyperlink" Target="https://wyoleg.gov/2023/Amends/SF0001S2021.pdf" TargetMode="External"/><Relationship Id="rId79" Type="http://schemas.openxmlformats.org/officeDocument/2006/relationships/hyperlink" Target="https://wyoleg.gov/2023/Amends/SF0001S2026.pdf" TargetMode="External"/><Relationship Id="rId102" Type="http://schemas.openxmlformats.org/officeDocument/2006/relationships/hyperlink" Target="https://wyoleg.gov/2023/Amends/SF0001S2049.pdf" TargetMode="External"/><Relationship Id="rId5" Type="http://schemas.openxmlformats.org/officeDocument/2006/relationships/hyperlink" Target="https://wyoleg.gov/2023/Amends/HB0001H2005.pdf" TargetMode="External"/><Relationship Id="rId90" Type="http://schemas.openxmlformats.org/officeDocument/2006/relationships/hyperlink" Target="https://wyoleg.gov/2023/Amends/SF0001S2037.pdf" TargetMode="External"/><Relationship Id="rId95" Type="http://schemas.openxmlformats.org/officeDocument/2006/relationships/hyperlink" Target="https://wyoleg.gov/2023/Amends/SF0001S2042.pdf" TargetMode="External"/><Relationship Id="rId22" Type="http://schemas.openxmlformats.org/officeDocument/2006/relationships/hyperlink" Target="https://wyoleg.gov/2023/Amends/HB0001H2022.pdf" TargetMode="External"/><Relationship Id="rId27" Type="http://schemas.openxmlformats.org/officeDocument/2006/relationships/hyperlink" Target="https://wyoleg.gov/2023/Amends/HB0001H2027.pdf" TargetMode="External"/><Relationship Id="rId43" Type="http://schemas.openxmlformats.org/officeDocument/2006/relationships/hyperlink" Target="https://wyoleg.gov/2023/Amends/HB0001H2043.pdf" TargetMode="External"/><Relationship Id="rId48" Type="http://schemas.openxmlformats.org/officeDocument/2006/relationships/hyperlink" Target="https://wyoleg.gov/2023/Amends/HB0001H2048.pdf" TargetMode="External"/><Relationship Id="rId64" Type="http://schemas.openxmlformats.org/officeDocument/2006/relationships/hyperlink" Target="https://wyoleg.gov/2023/Amends/SF0001S2011.pdf" TargetMode="External"/><Relationship Id="rId69" Type="http://schemas.openxmlformats.org/officeDocument/2006/relationships/hyperlink" Target="https://wyoleg.gov/2023/Amends/SF0001S2016.pdf" TargetMode="External"/><Relationship Id="rId80" Type="http://schemas.openxmlformats.org/officeDocument/2006/relationships/hyperlink" Target="https://wyoleg.gov/2023/Amends/SF0001S2027.pdf" TargetMode="External"/><Relationship Id="rId85" Type="http://schemas.openxmlformats.org/officeDocument/2006/relationships/hyperlink" Target="https://wyoleg.gov/2023/Amends/SF0001S2032.pdf" TargetMode="External"/><Relationship Id="rId12" Type="http://schemas.openxmlformats.org/officeDocument/2006/relationships/hyperlink" Target="https://wyoleg.gov/2023/Amends/HB0001H2012.pdf" TargetMode="External"/><Relationship Id="rId17" Type="http://schemas.openxmlformats.org/officeDocument/2006/relationships/hyperlink" Target="https://wyoleg.gov/2023/Amends/HB0001H2017.pdf" TargetMode="External"/><Relationship Id="rId33" Type="http://schemas.openxmlformats.org/officeDocument/2006/relationships/hyperlink" Target="https://wyoleg.gov/2023/Amends/HB0001H2033.pdf" TargetMode="External"/><Relationship Id="rId38" Type="http://schemas.openxmlformats.org/officeDocument/2006/relationships/hyperlink" Target="https://wyoleg.gov/2023/Amends/HB0001H2038.pdf" TargetMode="External"/><Relationship Id="rId59" Type="http://schemas.openxmlformats.org/officeDocument/2006/relationships/hyperlink" Target="https://wyoleg.gov/2023/Amends/SF0001S2006.pdf" TargetMode="External"/><Relationship Id="rId103" Type="http://schemas.openxmlformats.org/officeDocument/2006/relationships/hyperlink" Target="https://wyoleg.gov/2023/Amends/SF0001S2050.pdf" TargetMode="External"/><Relationship Id="rId20" Type="http://schemas.openxmlformats.org/officeDocument/2006/relationships/hyperlink" Target="https://wyoleg.gov/2023/Amends/HB0001H2020.pdf" TargetMode="External"/><Relationship Id="rId41" Type="http://schemas.openxmlformats.org/officeDocument/2006/relationships/hyperlink" Target="https://wyoleg.gov/2023/Amends/HB0001H2041.pdf" TargetMode="External"/><Relationship Id="rId54" Type="http://schemas.openxmlformats.org/officeDocument/2006/relationships/hyperlink" Target="https://wyoleg.gov/2023/Amends/SF0001S2001.pdf" TargetMode="External"/><Relationship Id="rId62" Type="http://schemas.openxmlformats.org/officeDocument/2006/relationships/hyperlink" Target="https://wyoleg.gov/2023/Amends/SF0001S2009.pdf" TargetMode="External"/><Relationship Id="rId70" Type="http://schemas.openxmlformats.org/officeDocument/2006/relationships/hyperlink" Target="https://wyoleg.gov/2023/Amends/SF0001S2017.pdf" TargetMode="External"/><Relationship Id="rId75" Type="http://schemas.openxmlformats.org/officeDocument/2006/relationships/hyperlink" Target="https://wyoleg.gov/2023/Amends/SF0001S2022.pdf" TargetMode="External"/><Relationship Id="rId83" Type="http://schemas.openxmlformats.org/officeDocument/2006/relationships/hyperlink" Target="https://wyoleg.gov/2023/Amends/SF0001S2030.pdf" TargetMode="External"/><Relationship Id="rId88" Type="http://schemas.openxmlformats.org/officeDocument/2006/relationships/hyperlink" Target="https://wyoleg.gov/2023/Amends/SF0001S2035.pdf" TargetMode="External"/><Relationship Id="rId91" Type="http://schemas.openxmlformats.org/officeDocument/2006/relationships/hyperlink" Target="https://wyoleg.gov/2023/Amends/SF0001S2038.pdf" TargetMode="External"/><Relationship Id="rId96" Type="http://schemas.openxmlformats.org/officeDocument/2006/relationships/hyperlink" Target="https://wyoleg.gov/2023/Amends/SF0001S2043.pdf" TargetMode="External"/><Relationship Id="rId1" Type="http://schemas.openxmlformats.org/officeDocument/2006/relationships/hyperlink" Target="https://wyoleg.gov/2023/Amends/HB0001H2001.pdf" TargetMode="External"/><Relationship Id="rId6" Type="http://schemas.openxmlformats.org/officeDocument/2006/relationships/hyperlink" Target="https://wyoleg.gov/2023/Amends/HB0001H2006.pdf" TargetMode="External"/><Relationship Id="rId15" Type="http://schemas.openxmlformats.org/officeDocument/2006/relationships/hyperlink" Target="https://wyoleg.gov/2023/Amends/HB0001H2015.pdf" TargetMode="External"/><Relationship Id="rId23" Type="http://schemas.openxmlformats.org/officeDocument/2006/relationships/hyperlink" Target="https://wyoleg.gov/2023/Amends/HB0001H2023.pdf" TargetMode="External"/><Relationship Id="rId28" Type="http://schemas.openxmlformats.org/officeDocument/2006/relationships/hyperlink" Target="https://wyoleg.gov/2023/Amends/HB0001H2028.pdf" TargetMode="External"/><Relationship Id="rId36" Type="http://schemas.openxmlformats.org/officeDocument/2006/relationships/hyperlink" Target="https://wyoleg.gov/2023/Amends/HB0001H2036.pdf" TargetMode="External"/><Relationship Id="rId49" Type="http://schemas.openxmlformats.org/officeDocument/2006/relationships/hyperlink" Target="https://wyoleg.gov/2023/Amends/HB0001H2049.pdf" TargetMode="External"/><Relationship Id="rId57" Type="http://schemas.openxmlformats.org/officeDocument/2006/relationships/hyperlink" Target="https://wyoleg.gov/2023/Amends/SF0001S2004.pdf" TargetMode="External"/><Relationship Id="rId10" Type="http://schemas.openxmlformats.org/officeDocument/2006/relationships/hyperlink" Target="https://wyoleg.gov/2023/Amends/HB0001H2010.pdf" TargetMode="External"/><Relationship Id="rId31" Type="http://schemas.openxmlformats.org/officeDocument/2006/relationships/hyperlink" Target="https://wyoleg.gov/2023/Amends/HB0001H2031.pdf" TargetMode="External"/><Relationship Id="rId44" Type="http://schemas.openxmlformats.org/officeDocument/2006/relationships/hyperlink" Target="https://wyoleg.gov/2023/Amends/HB0001H2044.pdf" TargetMode="External"/><Relationship Id="rId52" Type="http://schemas.openxmlformats.org/officeDocument/2006/relationships/hyperlink" Target="https://wyoleg.gov/2023/Amends/HB0001H2052.pdf" TargetMode="External"/><Relationship Id="rId60" Type="http://schemas.openxmlformats.org/officeDocument/2006/relationships/hyperlink" Target="https://wyoleg.gov/2023/Amends/SF0001S2007.pdf" TargetMode="External"/><Relationship Id="rId65" Type="http://schemas.openxmlformats.org/officeDocument/2006/relationships/hyperlink" Target="https://wyoleg.gov/2023/Amends/SF0001S2012.pdf" TargetMode="External"/><Relationship Id="rId73" Type="http://schemas.openxmlformats.org/officeDocument/2006/relationships/hyperlink" Target="https://wyoleg.gov/2023/Amends/SF0001S2020.pdf" TargetMode="External"/><Relationship Id="rId78" Type="http://schemas.openxmlformats.org/officeDocument/2006/relationships/hyperlink" Target="https://wyoleg.gov/2023/Amends/SF0001S2025.pdf" TargetMode="External"/><Relationship Id="rId81" Type="http://schemas.openxmlformats.org/officeDocument/2006/relationships/hyperlink" Target="https://wyoleg.gov/2023/Amends/SF0001S2028.pdf" TargetMode="External"/><Relationship Id="rId86" Type="http://schemas.openxmlformats.org/officeDocument/2006/relationships/hyperlink" Target="https://wyoleg.gov/2023/Amends/SF0001S2033.pdf" TargetMode="External"/><Relationship Id="rId94" Type="http://schemas.openxmlformats.org/officeDocument/2006/relationships/hyperlink" Target="https://wyoleg.gov/2023/Amends/SF0001S2041.pdf" TargetMode="External"/><Relationship Id="rId99" Type="http://schemas.openxmlformats.org/officeDocument/2006/relationships/hyperlink" Target="https://wyoleg.gov/2023/Amends/SF0001S2046.pdf" TargetMode="External"/><Relationship Id="rId101" Type="http://schemas.openxmlformats.org/officeDocument/2006/relationships/hyperlink" Target="https://wyoleg.gov/2023/Amends/SF0001S2048.pdf" TargetMode="External"/><Relationship Id="rId4" Type="http://schemas.openxmlformats.org/officeDocument/2006/relationships/hyperlink" Target="https://wyoleg.gov/2023/Amends/HB0001H2004.pdf" TargetMode="External"/><Relationship Id="rId9" Type="http://schemas.openxmlformats.org/officeDocument/2006/relationships/hyperlink" Target="https://wyoleg.gov/2023/Amends/HB0001H2009.pdf" TargetMode="External"/><Relationship Id="rId13" Type="http://schemas.openxmlformats.org/officeDocument/2006/relationships/hyperlink" Target="https://wyoleg.gov/2023/Amends/HB0001H2013.pdf" TargetMode="External"/><Relationship Id="rId18" Type="http://schemas.openxmlformats.org/officeDocument/2006/relationships/hyperlink" Target="https://wyoleg.gov/2023/Amends/HB0001H2018.pdf" TargetMode="External"/><Relationship Id="rId39" Type="http://schemas.openxmlformats.org/officeDocument/2006/relationships/hyperlink" Target="https://wyoleg.gov/2023/Amends/HB0001H2039.pdf" TargetMode="External"/><Relationship Id="rId34" Type="http://schemas.openxmlformats.org/officeDocument/2006/relationships/hyperlink" Target="https://wyoleg.gov/2023/Amends/HB0001H2034.pdf" TargetMode="External"/><Relationship Id="rId50" Type="http://schemas.openxmlformats.org/officeDocument/2006/relationships/hyperlink" Target="https://wyoleg.gov/2023/Amends/HB0001H2050.pdf" TargetMode="External"/><Relationship Id="rId55" Type="http://schemas.openxmlformats.org/officeDocument/2006/relationships/hyperlink" Target="https://wyoleg.gov/2023/Amends/SF0001S2002.pdf" TargetMode="External"/><Relationship Id="rId76" Type="http://schemas.openxmlformats.org/officeDocument/2006/relationships/hyperlink" Target="https://wyoleg.gov/2023/Amends/SF0001S2023.pdf" TargetMode="External"/><Relationship Id="rId97" Type="http://schemas.openxmlformats.org/officeDocument/2006/relationships/hyperlink" Target="https://wyoleg.gov/2023/Amends/SF0001S2044.pdf" TargetMode="External"/><Relationship Id="rId104" Type="http://schemas.openxmlformats.org/officeDocument/2006/relationships/hyperlink" Target="https://wyoleg.gov/2023/Amends/SF0001S2051.pdf" TargetMode="External"/><Relationship Id="rId7" Type="http://schemas.openxmlformats.org/officeDocument/2006/relationships/hyperlink" Target="https://wyoleg.gov/2023/Amends/HB0001H2007.pdf" TargetMode="External"/><Relationship Id="rId71" Type="http://schemas.openxmlformats.org/officeDocument/2006/relationships/hyperlink" Target="https://wyoleg.gov/2023/Amends/SF0001S2018.pdf" TargetMode="External"/><Relationship Id="rId92" Type="http://schemas.openxmlformats.org/officeDocument/2006/relationships/hyperlink" Target="https://wyoleg.gov/2023/Amends/SF0001S2039.pdf" TargetMode="External"/><Relationship Id="rId2" Type="http://schemas.openxmlformats.org/officeDocument/2006/relationships/hyperlink" Target="https://wyoleg.gov/2023/Amends/HB0001H2002.pdf" TargetMode="External"/><Relationship Id="rId29" Type="http://schemas.openxmlformats.org/officeDocument/2006/relationships/hyperlink" Target="https://wyoleg.gov/2023/Amends/HB0001H2029.pdf" TargetMode="External"/><Relationship Id="rId24" Type="http://schemas.openxmlformats.org/officeDocument/2006/relationships/hyperlink" Target="https://wyoleg.gov/2023/Amends/HB0001H2024.pdf" TargetMode="External"/><Relationship Id="rId40" Type="http://schemas.openxmlformats.org/officeDocument/2006/relationships/hyperlink" Target="https://wyoleg.gov/2023/Amends/HB0001H2040.pdf" TargetMode="External"/><Relationship Id="rId45" Type="http://schemas.openxmlformats.org/officeDocument/2006/relationships/hyperlink" Target="https://wyoleg.gov/2023/Amends/HB0001H2045.pdf" TargetMode="External"/><Relationship Id="rId66" Type="http://schemas.openxmlformats.org/officeDocument/2006/relationships/hyperlink" Target="https://wyoleg.gov/2023/Amends/SF0001S2013.pdf" TargetMode="External"/><Relationship Id="rId87" Type="http://schemas.openxmlformats.org/officeDocument/2006/relationships/hyperlink" Target="https://wyoleg.gov/2023/Amends/SF0001S2034.pdf" TargetMode="External"/><Relationship Id="rId61" Type="http://schemas.openxmlformats.org/officeDocument/2006/relationships/hyperlink" Target="https://wyoleg.gov/2023/Amends/SF0001S2008.pdf" TargetMode="External"/><Relationship Id="rId82" Type="http://schemas.openxmlformats.org/officeDocument/2006/relationships/hyperlink" Target="https://wyoleg.gov/2023/Amends/SF0001S2029.pdf" TargetMode="External"/><Relationship Id="rId19" Type="http://schemas.openxmlformats.org/officeDocument/2006/relationships/hyperlink" Target="https://wyoleg.gov/2023/Amends/HB0001H2019.pdf" TargetMode="External"/><Relationship Id="rId14" Type="http://schemas.openxmlformats.org/officeDocument/2006/relationships/hyperlink" Target="https://wyoleg.gov/2023/Amends/HB0001H2014.pdf" TargetMode="External"/><Relationship Id="rId30" Type="http://schemas.openxmlformats.org/officeDocument/2006/relationships/hyperlink" Target="https://wyoleg.gov/2023/Amends/HB0001H2030.pdf" TargetMode="External"/><Relationship Id="rId35" Type="http://schemas.openxmlformats.org/officeDocument/2006/relationships/hyperlink" Target="https://wyoleg.gov/2023/Amends/HB0001H2035.pdf" TargetMode="External"/><Relationship Id="rId56" Type="http://schemas.openxmlformats.org/officeDocument/2006/relationships/hyperlink" Target="https://wyoleg.gov/2023/Amends/SF0001S2003.pdf" TargetMode="External"/><Relationship Id="rId77" Type="http://schemas.openxmlformats.org/officeDocument/2006/relationships/hyperlink" Target="https://wyoleg.gov/2023/Amends/SF0001S2024.pdf" TargetMode="External"/><Relationship Id="rId100" Type="http://schemas.openxmlformats.org/officeDocument/2006/relationships/hyperlink" Target="https://wyoleg.gov/2023/Amends/SF0001S2047.pdf" TargetMode="External"/><Relationship Id="rId105" Type="http://schemas.openxmlformats.org/officeDocument/2006/relationships/hyperlink" Target="https://wyoleg.gov/2023/Amends/SF0001S2052.pdf" TargetMode="External"/><Relationship Id="rId8" Type="http://schemas.openxmlformats.org/officeDocument/2006/relationships/hyperlink" Target="https://wyoleg.gov/2023/Amends/HB0001H2008.pdf" TargetMode="External"/><Relationship Id="rId51" Type="http://schemas.openxmlformats.org/officeDocument/2006/relationships/hyperlink" Target="https://wyoleg.gov/2023/Amends/HB0001H2051.pdf" TargetMode="External"/><Relationship Id="rId72" Type="http://schemas.openxmlformats.org/officeDocument/2006/relationships/hyperlink" Target="https://wyoleg.gov/2023/Amends/SF0001S2019.pdf" TargetMode="External"/><Relationship Id="rId93" Type="http://schemas.openxmlformats.org/officeDocument/2006/relationships/hyperlink" Target="https://wyoleg.gov/2023/Amends/SF0001S2040.pdf" TargetMode="External"/><Relationship Id="rId98" Type="http://schemas.openxmlformats.org/officeDocument/2006/relationships/hyperlink" Target="https://wyoleg.gov/2023/Amends/SF0001S2045.pdf" TargetMode="External"/><Relationship Id="rId3" Type="http://schemas.openxmlformats.org/officeDocument/2006/relationships/hyperlink" Target="https://wyoleg.gov/2023/Amends/HB0001H2003.pdf" TargetMode="External"/><Relationship Id="rId25" Type="http://schemas.openxmlformats.org/officeDocument/2006/relationships/hyperlink" Target="https://wyoleg.gov/2023/Amends/HB0001H2025.pdf" TargetMode="External"/><Relationship Id="rId46" Type="http://schemas.openxmlformats.org/officeDocument/2006/relationships/hyperlink" Target="https://wyoleg.gov/2023/Amends/HB0001H2046.pdf" TargetMode="External"/><Relationship Id="rId67" Type="http://schemas.openxmlformats.org/officeDocument/2006/relationships/hyperlink" Target="https://wyoleg.gov/2023/Amends/SF0001S2014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yoleg.gov/2023/Amends/HB0001H3024.pdf" TargetMode="External"/><Relationship Id="rId21" Type="http://schemas.openxmlformats.org/officeDocument/2006/relationships/hyperlink" Target="https://wyoleg.gov/2023/Amends/HB0001H3019.pdf" TargetMode="External"/><Relationship Id="rId42" Type="http://schemas.openxmlformats.org/officeDocument/2006/relationships/hyperlink" Target="https://wyoleg.gov/2023/Amends/HB0001H3040.pdf" TargetMode="External"/><Relationship Id="rId47" Type="http://schemas.openxmlformats.org/officeDocument/2006/relationships/hyperlink" Target="https://wyoleg.gov/2023/Amends/HB0001H3045.pdf" TargetMode="External"/><Relationship Id="rId63" Type="http://schemas.openxmlformats.org/officeDocument/2006/relationships/hyperlink" Target="https://wyoleg.gov/2023/Amends/SF0001S3015.pdf" TargetMode="External"/><Relationship Id="rId68" Type="http://schemas.openxmlformats.org/officeDocument/2006/relationships/hyperlink" Target="https://wyoleg.gov/2023/Amends/SF0001S3020.pdf" TargetMode="External"/><Relationship Id="rId7" Type="http://schemas.openxmlformats.org/officeDocument/2006/relationships/hyperlink" Target="https://wyoleg.gov/2023/Amends/HB0001H3007.pdf" TargetMode="External"/><Relationship Id="rId71" Type="http://schemas.openxmlformats.org/officeDocument/2006/relationships/hyperlink" Target="https://wyoleg.gov/2023/Amends/SF0001S3023.pdf" TargetMode="External"/><Relationship Id="rId2" Type="http://schemas.openxmlformats.org/officeDocument/2006/relationships/hyperlink" Target="https://wyoleg.gov/2023/Amends/HB0001H3002.pdf" TargetMode="External"/><Relationship Id="rId16" Type="http://schemas.openxmlformats.org/officeDocument/2006/relationships/hyperlink" Target="https://wyoleg.gov/2023/Amends/HB0001H3016.pdf" TargetMode="External"/><Relationship Id="rId29" Type="http://schemas.openxmlformats.org/officeDocument/2006/relationships/hyperlink" Target="https://wyoleg.gov/2023/Amends/HB0001H3027.pdf" TargetMode="External"/><Relationship Id="rId11" Type="http://schemas.openxmlformats.org/officeDocument/2006/relationships/hyperlink" Target="https://wyoleg.gov/2023/Amends/HB0001H3011.pdf" TargetMode="External"/><Relationship Id="rId24" Type="http://schemas.openxmlformats.org/officeDocument/2006/relationships/hyperlink" Target="https://wyoleg.gov/2023/Amends/HB0001H3022.pdf" TargetMode="External"/><Relationship Id="rId32" Type="http://schemas.openxmlformats.org/officeDocument/2006/relationships/hyperlink" Target="https://wyoleg.gov/2023/Amends/HB0001H3030.pdf" TargetMode="External"/><Relationship Id="rId37" Type="http://schemas.openxmlformats.org/officeDocument/2006/relationships/hyperlink" Target="https://wyoleg.gov/2023/Amends/HB0001H3035.pdf" TargetMode="External"/><Relationship Id="rId40" Type="http://schemas.openxmlformats.org/officeDocument/2006/relationships/hyperlink" Target="https://wyoleg.gov/2023/Amends/HB0001H3038.pdf" TargetMode="External"/><Relationship Id="rId45" Type="http://schemas.openxmlformats.org/officeDocument/2006/relationships/hyperlink" Target="https://wyoleg.gov/2023/Amends/HB0001H3043.pdf" TargetMode="External"/><Relationship Id="rId53" Type="http://schemas.openxmlformats.org/officeDocument/2006/relationships/hyperlink" Target="https://wyoleg.gov/2023/Amends/SF0001S3005.pdf" TargetMode="External"/><Relationship Id="rId58" Type="http://schemas.openxmlformats.org/officeDocument/2006/relationships/hyperlink" Target="https://wyoleg.gov/2023/Amends/SF0001S3010.pdf" TargetMode="External"/><Relationship Id="rId66" Type="http://schemas.openxmlformats.org/officeDocument/2006/relationships/hyperlink" Target="https://wyoleg.gov/2023/Amends/SF0001S3018.pdf" TargetMode="External"/><Relationship Id="rId5" Type="http://schemas.openxmlformats.org/officeDocument/2006/relationships/hyperlink" Target="https://wyoleg.gov/2023/Amends/HB0001H3005.pdf" TargetMode="External"/><Relationship Id="rId61" Type="http://schemas.openxmlformats.org/officeDocument/2006/relationships/hyperlink" Target="https://wyoleg.gov/2023/Amends/SF0001S3013.pdf" TargetMode="External"/><Relationship Id="rId19" Type="http://schemas.openxmlformats.org/officeDocument/2006/relationships/hyperlink" Target="https://wyoleg.gov/2023/Amends/HB0001H3018.01.pdf" TargetMode="External"/><Relationship Id="rId14" Type="http://schemas.openxmlformats.org/officeDocument/2006/relationships/hyperlink" Target="https://wyoleg.gov/2023/Amends/HB0001H3014.pdf" TargetMode="External"/><Relationship Id="rId22" Type="http://schemas.openxmlformats.org/officeDocument/2006/relationships/hyperlink" Target="https://wyoleg.gov/2023/Amends/HB0001H3020.pdf" TargetMode="External"/><Relationship Id="rId27" Type="http://schemas.openxmlformats.org/officeDocument/2006/relationships/hyperlink" Target="https://wyoleg.gov/2023/Amends/HB0001H3025.pdf" TargetMode="External"/><Relationship Id="rId30" Type="http://schemas.openxmlformats.org/officeDocument/2006/relationships/hyperlink" Target="https://wyoleg.gov/2023/Amends/HB0001H3028.pdf" TargetMode="External"/><Relationship Id="rId35" Type="http://schemas.openxmlformats.org/officeDocument/2006/relationships/hyperlink" Target="https://wyoleg.gov/2023/Amends/HB0001H3033.pdf" TargetMode="External"/><Relationship Id="rId43" Type="http://schemas.openxmlformats.org/officeDocument/2006/relationships/hyperlink" Target="https://wyoleg.gov/2023/Amends/HB0001H3041.pdf" TargetMode="External"/><Relationship Id="rId48" Type="http://schemas.openxmlformats.org/officeDocument/2006/relationships/hyperlink" Target="https://wyoleg.gov/2023/Amends/HB0001H3046.pdf" TargetMode="External"/><Relationship Id="rId56" Type="http://schemas.openxmlformats.org/officeDocument/2006/relationships/hyperlink" Target="https://wyoleg.gov/2023/Amends/SF0001S3008.pdf" TargetMode="External"/><Relationship Id="rId64" Type="http://schemas.openxmlformats.org/officeDocument/2006/relationships/hyperlink" Target="https://wyoleg.gov/2023/Amends/SF0001S3016.pdf" TargetMode="External"/><Relationship Id="rId69" Type="http://schemas.openxmlformats.org/officeDocument/2006/relationships/hyperlink" Target="https://wyoleg.gov/2023/Amends/SF0001S3021.pdf" TargetMode="External"/><Relationship Id="rId8" Type="http://schemas.openxmlformats.org/officeDocument/2006/relationships/hyperlink" Target="https://wyoleg.gov/2023/Amends/HB0001H3008.pdf" TargetMode="External"/><Relationship Id="rId51" Type="http://schemas.openxmlformats.org/officeDocument/2006/relationships/hyperlink" Target="https://wyoleg.gov/2023/Amends/SF0001S3003.pdf" TargetMode="External"/><Relationship Id="rId72" Type="http://schemas.openxmlformats.org/officeDocument/2006/relationships/hyperlink" Target="https://wyoleg.gov/2023/Amends/SF0001S3024.pdf" TargetMode="External"/><Relationship Id="rId3" Type="http://schemas.openxmlformats.org/officeDocument/2006/relationships/hyperlink" Target="https://wyoleg.gov/2023/Amends/HB0001H3003.pdf" TargetMode="External"/><Relationship Id="rId12" Type="http://schemas.openxmlformats.org/officeDocument/2006/relationships/hyperlink" Target="https://wyoleg.gov/2023/Amends/HB0001H3012.pdf" TargetMode="External"/><Relationship Id="rId17" Type="http://schemas.openxmlformats.org/officeDocument/2006/relationships/hyperlink" Target="https://wyoleg.gov/2023/Amends/HB0001H3017.pdf" TargetMode="External"/><Relationship Id="rId25" Type="http://schemas.openxmlformats.org/officeDocument/2006/relationships/hyperlink" Target="https://wyoleg.gov/2023/Amends/HB0001H3023.pdf" TargetMode="External"/><Relationship Id="rId33" Type="http://schemas.openxmlformats.org/officeDocument/2006/relationships/hyperlink" Target="https://wyoleg.gov/2023/Amends/HB0001H3031.pdf" TargetMode="External"/><Relationship Id="rId38" Type="http://schemas.openxmlformats.org/officeDocument/2006/relationships/hyperlink" Target="https://wyoleg.gov/2023/Amends/HB0001H3036.pdf" TargetMode="External"/><Relationship Id="rId46" Type="http://schemas.openxmlformats.org/officeDocument/2006/relationships/hyperlink" Target="https://wyoleg.gov/2023/Amends/HB0001H3044.pdf" TargetMode="External"/><Relationship Id="rId59" Type="http://schemas.openxmlformats.org/officeDocument/2006/relationships/hyperlink" Target="https://wyoleg.gov/2023/Amends/SF0001S3011.pdf" TargetMode="External"/><Relationship Id="rId67" Type="http://schemas.openxmlformats.org/officeDocument/2006/relationships/hyperlink" Target="https://wyoleg.gov/2023/Amends/SF0001S3019.pdf" TargetMode="External"/><Relationship Id="rId20" Type="http://schemas.openxmlformats.org/officeDocument/2006/relationships/hyperlink" Target="https://wyoleg.gov/2023/Amends/HB0001H3018.02.pdf" TargetMode="External"/><Relationship Id="rId41" Type="http://schemas.openxmlformats.org/officeDocument/2006/relationships/hyperlink" Target="https://wyoleg.gov/2023/Amends/HB0001H3039.pdf" TargetMode="External"/><Relationship Id="rId54" Type="http://schemas.openxmlformats.org/officeDocument/2006/relationships/hyperlink" Target="https://wyoleg.gov/2023/Amends/SF0001S3006.pdf" TargetMode="External"/><Relationship Id="rId62" Type="http://schemas.openxmlformats.org/officeDocument/2006/relationships/hyperlink" Target="https://wyoleg.gov/2023/Amends/SF0001S3014.pdf" TargetMode="External"/><Relationship Id="rId70" Type="http://schemas.openxmlformats.org/officeDocument/2006/relationships/hyperlink" Target="https://wyoleg.gov/2023/Amends/SF0001S3022.pdf" TargetMode="External"/><Relationship Id="rId1" Type="http://schemas.openxmlformats.org/officeDocument/2006/relationships/hyperlink" Target="https://wyoleg.gov/2023/Amends/HB0001H3001.pdf" TargetMode="External"/><Relationship Id="rId6" Type="http://schemas.openxmlformats.org/officeDocument/2006/relationships/hyperlink" Target="https://wyoleg.gov/2023/Amends/HB0001H3006.pdf" TargetMode="External"/><Relationship Id="rId15" Type="http://schemas.openxmlformats.org/officeDocument/2006/relationships/hyperlink" Target="https://wyoleg.gov/2023/Amends/HB0001H3015.pdf" TargetMode="External"/><Relationship Id="rId23" Type="http://schemas.openxmlformats.org/officeDocument/2006/relationships/hyperlink" Target="https://wyoleg.gov/2023/Amends/HB0001H3021.pdf" TargetMode="External"/><Relationship Id="rId28" Type="http://schemas.openxmlformats.org/officeDocument/2006/relationships/hyperlink" Target="https://wyoleg.gov/2023/Amends/HB0001H3026.pdf" TargetMode="External"/><Relationship Id="rId36" Type="http://schemas.openxmlformats.org/officeDocument/2006/relationships/hyperlink" Target="https://wyoleg.gov/2023/Amends/HB0001H3034.pdf" TargetMode="External"/><Relationship Id="rId49" Type="http://schemas.openxmlformats.org/officeDocument/2006/relationships/hyperlink" Target="https://wyoleg.gov/2023/Amends/SF0001S3001.pdf" TargetMode="External"/><Relationship Id="rId57" Type="http://schemas.openxmlformats.org/officeDocument/2006/relationships/hyperlink" Target="https://wyoleg.gov/2023/Amends/SF0001S3009.pdf" TargetMode="External"/><Relationship Id="rId10" Type="http://schemas.openxmlformats.org/officeDocument/2006/relationships/hyperlink" Target="https://wyoleg.gov/2023/Amends/HB0001H3010.pdf" TargetMode="External"/><Relationship Id="rId31" Type="http://schemas.openxmlformats.org/officeDocument/2006/relationships/hyperlink" Target="https://wyoleg.gov/2023/Amends/HB0001H3029.pdf" TargetMode="External"/><Relationship Id="rId44" Type="http://schemas.openxmlformats.org/officeDocument/2006/relationships/hyperlink" Target="https://wyoleg.gov/2023/Amends/HB0001H3042.pdf" TargetMode="External"/><Relationship Id="rId52" Type="http://schemas.openxmlformats.org/officeDocument/2006/relationships/hyperlink" Target="https://wyoleg.gov/2023/Amends/SF0001S3004.pdf" TargetMode="External"/><Relationship Id="rId60" Type="http://schemas.openxmlformats.org/officeDocument/2006/relationships/hyperlink" Target="https://wyoleg.gov/2023/Amends/SF0001S3012.pdf" TargetMode="External"/><Relationship Id="rId65" Type="http://schemas.openxmlformats.org/officeDocument/2006/relationships/hyperlink" Target="https://wyoleg.gov/2023/Amends/SF0001S3017.pdf" TargetMode="External"/><Relationship Id="rId4" Type="http://schemas.openxmlformats.org/officeDocument/2006/relationships/hyperlink" Target="https://wyoleg.gov/2023/Amends/HB0001H3004.pdf" TargetMode="External"/><Relationship Id="rId9" Type="http://schemas.openxmlformats.org/officeDocument/2006/relationships/hyperlink" Target="https://wyoleg.gov/2023/Amends/HB0001H3009.pdf" TargetMode="External"/><Relationship Id="rId13" Type="http://schemas.openxmlformats.org/officeDocument/2006/relationships/hyperlink" Target="https://wyoleg.gov/2023/Amends/HB0001H3013.pdf" TargetMode="External"/><Relationship Id="rId18" Type="http://schemas.openxmlformats.org/officeDocument/2006/relationships/hyperlink" Target="https://wyoleg.gov/2023/Amends/HB0001H3018.pdf" TargetMode="External"/><Relationship Id="rId39" Type="http://schemas.openxmlformats.org/officeDocument/2006/relationships/hyperlink" Target="https://wyoleg.gov/2023/Amends/HB0001H3037.pdf" TargetMode="External"/><Relationship Id="rId34" Type="http://schemas.openxmlformats.org/officeDocument/2006/relationships/hyperlink" Target="https://wyoleg.gov/2023/Amends/HB0001H3032.pdf" TargetMode="External"/><Relationship Id="rId50" Type="http://schemas.openxmlformats.org/officeDocument/2006/relationships/hyperlink" Target="https://wyoleg.gov/2023/Amends/SF0001S3002.pdf" TargetMode="External"/><Relationship Id="rId55" Type="http://schemas.openxmlformats.org/officeDocument/2006/relationships/hyperlink" Target="https://wyoleg.gov/2023/Amends/SF0001S30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75"/>
  <sheetViews>
    <sheetView showGridLines="0" tabSelected="1" zoomScale="125" zoomScaleNormal="48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08" sqref="F108"/>
    </sheetView>
  </sheetViews>
  <sheetFormatPr baseColWidth="10" defaultColWidth="16.33203125" defaultRowHeight="16" x14ac:dyDescent="0.2"/>
  <cols>
    <col min="1" max="1" width="10.83203125" style="60" customWidth="1"/>
    <col min="2" max="2" width="33.1640625" style="32" customWidth="1"/>
    <col min="3" max="3" width="11" style="32" customWidth="1"/>
    <col min="4" max="4" width="10.33203125" style="32" customWidth="1"/>
    <col min="5" max="5" width="31.33203125" style="32" customWidth="1"/>
    <col min="6" max="6" width="13.33203125" style="32" customWidth="1"/>
    <col min="7" max="7" width="21" style="32" customWidth="1"/>
    <col min="8" max="8" width="14" style="32" customWidth="1"/>
    <col min="9" max="9" width="19.6640625" style="32" customWidth="1"/>
    <col min="10" max="11" width="14" style="53" customWidth="1"/>
    <col min="12" max="12" width="14" style="53" hidden="1" customWidth="1"/>
    <col min="13" max="13" width="20.1640625" style="32" customWidth="1"/>
    <col min="14" max="14" width="11.5" style="32" customWidth="1"/>
    <col min="15" max="15" width="10.1640625" style="32" customWidth="1"/>
    <col min="16" max="16" width="13.33203125" style="32" customWidth="1"/>
    <col min="17" max="17" width="10.5" style="32" customWidth="1"/>
    <col min="18" max="18" width="12.33203125" style="32" customWidth="1"/>
    <col min="19" max="19" width="13" style="32" customWidth="1"/>
    <col min="20" max="20" width="11.6640625" style="32" customWidth="1"/>
    <col min="21" max="21" width="20.1640625" style="32" customWidth="1"/>
    <col min="22" max="22" width="13" style="32" customWidth="1"/>
    <col min="23" max="23" width="15.5" style="32" customWidth="1"/>
    <col min="24" max="24" width="13" style="32" customWidth="1"/>
    <col min="25" max="25" width="12.33203125" style="32" customWidth="1"/>
    <col min="26" max="26" width="12" style="32" customWidth="1"/>
    <col min="27" max="27" width="14" style="32" customWidth="1"/>
    <col min="28" max="28" width="11.83203125" style="32" customWidth="1"/>
    <col min="29" max="29" width="14.33203125" style="32" customWidth="1"/>
    <col min="30" max="30" width="13.6640625" style="32" customWidth="1"/>
    <col min="31" max="33" width="16.33203125" style="32" customWidth="1"/>
    <col min="34" max="34" width="17.6640625" style="32" customWidth="1"/>
    <col min="35" max="35" width="16.33203125" style="57" customWidth="1"/>
    <col min="36" max="16384" width="16.33203125" style="57"/>
  </cols>
  <sheetData>
    <row r="1" spans="1:34" ht="17" x14ac:dyDescent="0.2">
      <c r="B1" s="56" t="s">
        <v>69</v>
      </c>
    </row>
    <row r="2" spans="1:34" ht="51" x14ac:dyDescent="0.2">
      <c r="A2" s="60" t="s">
        <v>145</v>
      </c>
      <c r="B2" s="54" t="s">
        <v>0</v>
      </c>
      <c r="C2" s="54" t="s">
        <v>24</v>
      </c>
      <c r="D2" s="58" t="s">
        <v>114</v>
      </c>
      <c r="E2" s="58" t="s">
        <v>132</v>
      </c>
      <c r="F2" s="58" t="s">
        <v>133</v>
      </c>
      <c r="G2" s="54" t="s">
        <v>1</v>
      </c>
      <c r="H2" s="54" t="s">
        <v>115</v>
      </c>
      <c r="I2" s="54" t="s">
        <v>25</v>
      </c>
      <c r="J2" s="59" t="s">
        <v>129</v>
      </c>
      <c r="K2" s="59" t="s">
        <v>201</v>
      </c>
      <c r="L2" s="59" t="s">
        <v>454</v>
      </c>
      <c r="M2" s="54" t="s">
        <v>26</v>
      </c>
      <c r="N2" s="54" t="s">
        <v>105</v>
      </c>
      <c r="O2" s="54" t="s">
        <v>27</v>
      </c>
      <c r="P2" s="54" t="s">
        <v>28</v>
      </c>
      <c r="Q2" s="54" t="s">
        <v>29</v>
      </c>
      <c r="R2" s="54" t="s">
        <v>30</v>
      </c>
      <c r="S2" s="54" t="s">
        <v>31</v>
      </c>
      <c r="T2" s="54" t="s">
        <v>104</v>
      </c>
      <c r="U2" s="54" t="s">
        <v>32</v>
      </c>
      <c r="V2" s="54" t="s">
        <v>108</v>
      </c>
      <c r="W2" s="54" t="s">
        <v>112</v>
      </c>
      <c r="X2" s="54" t="s">
        <v>33</v>
      </c>
      <c r="Y2" s="54" t="s">
        <v>34</v>
      </c>
      <c r="Z2" s="54" t="s">
        <v>35</v>
      </c>
      <c r="AA2" s="54" t="s">
        <v>113</v>
      </c>
      <c r="AB2" s="54" t="s">
        <v>110</v>
      </c>
      <c r="AC2" s="54" t="s">
        <v>109</v>
      </c>
      <c r="AD2" s="54" t="s">
        <v>36</v>
      </c>
      <c r="AE2" s="54" t="s">
        <v>37</v>
      </c>
      <c r="AF2" s="54" t="s">
        <v>2</v>
      </c>
      <c r="AG2" s="54" t="s">
        <v>3</v>
      </c>
      <c r="AH2" s="54" t="s">
        <v>38</v>
      </c>
    </row>
    <row r="3" spans="1:34" ht="17" x14ac:dyDescent="0.2">
      <c r="A3" s="60" t="s">
        <v>198</v>
      </c>
      <c r="B3" s="15" t="s">
        <v>1147</v>
      </c>
      <c r="C3" s="86" t="s">
        <v>96</v>
      </c>
      <c r="D3" s="22"/>
      <c r="E3" s="23" t="str">
        <f>VLOOKUP(A3,LSO!A:D,4)</f>
        <v>Veto Message Received</v>
      </c>
      <c r="F3" s="24">
        <f>VLOOKUP(A3,LSO!A:E,5)</f>
        <v>44981</v>
      </c>
      <c r="G3" s="23" t="str">
        <f>VLOOKUP(A3,LSO!A:D,3)</f>
        <v>Appropriations</v>
      </c>
      <c r="H3" s="23" t="s">
        <v>99</v>
      </c>
      <c r="I3" s="23" t="s">
        <v>71</v>
      </c>
      <c r="J3" s="24">
        <v>44945</v>
      </c>
      <c r="K3" s="24">
        <v>44953</v>
      </c>
      <c r="L3" s="24"/>
      <c r="M3" s="26"/>
      <c r="N3" s="25"/>
      <c r="O3" s="25">
        <v>44953</v>
      </c>
      <c r="P3" s="25">
        <v>44957</v>
      </c>
      <c r="Q3" s="68">
        <v>44958</v>
      </c>
      <c r="R3" s="25">
        <v>44988</v>
      </c>
      <c r="S3" s="26" t="s">
        <v>1517</v>
      </c>
      <c r="T3" s="25">
        <v>44963</v>
      </c>
      <c r="U3" s="26" t="s">
        <v>780</v>
      </c>
      <c r="V3" s="26"/>
      <c r="W3" s="25"/>
      <c r="X3" s="27"/>
      <c r="Y3" s="27"/>
      <c r="Z3" s="27"/>
      <c r="AA3" s="25" t="s">
        <v>1385</v>
      </c>
      <c r="AB3" s="25"/>
      <c r="AC3" s="27"/>
      <c r="AD3" s="26"/>
      <c r="AE3" s="23" t="s">
        <v>1984</v>
      </c>
      <c r="AF3" s="23"/>
      <c r="AG3" s="26"/>
      <c r="AH3" s="26"/>
    </row>
    <row r="4" spans="1:34" ht="17" x14ac:dyDescent="0.2">
      <c r="A4" s="60" t="s">
        <v>200</v>
      </c>
      <c r="B4" s="15" t="s">
        <v>556</v>
      </c>
      <c r="C4" s="86" t="s">
        <v>96</v>
      </c>
      <c r="D4" s="22"/>
      <c r="E4" s="23" t="str">
        <f>VLOOKUP(A4,LSO!A:D,4)</f>
        <v>Assigned Chapter Number 138</v>
      </c>
      <c r="F4" s="24">
        <f>VLOOKUP(A4,LSO!A:E,5)</f>
        <v>44987</v>
      </c>
      <c r="G4" s="23" t="str">
        <f>VLOOKUP(A4,LSO!A:D,3)</f>
        <v>Heiner</v>
      </c>
      <c r="H4" s="23" t="s">
        <v>162</v>
      </c>
      <c r="I4" s="23" t="s">
        <v>48</v>
      </c>
      <c r="J4" s="24">
        <v>44895</v>
      </c>
      <c r="K4" s="24">
        <v>44938</v>
      </c>
      <c r="L4" s="24"/>
      <c r="M4" s="26" t="s">
        <v>768</v>
      </c>
      <c r="N4" s="25" t="s">
        <v>1011</v>
      </c>
      <c r="O4" s="25">
        <v>44945</v>
      </c>
      <c r="P4" s="25">
        <v>44946</v>
      </c>
      <c r="Q4" s="68">
        <v>44950</v>
      </c>
      <c r="R4" s="68">
        <v>44951</v>
      </c>
      <c r="S4" s="26" t="s">
        <v>924</v>
      </c>
      <c r="T4" s="25">
        <v>44959</v>
      </c>
      <c r="U4" s="26" t="s">
        <v>776</v>
      </c>
      <c r="V4" s="25" t="s">
        <v>813</v>
      </c>
      <c r="W4" s="68">
        <v>44979</v>
      </c>
      <c r="X4" s="68">
        <v>44979</v>
      </c>
      <c r="Y4" s="27">
        <v>44980</v>
      </c>
      <c r="Z4" s="27">
        <v>44981</v>
      </c>
      <c r="AA4" s="27" t="s">
        <v>1438</v>
      </c>
      <c r="AB4" s="25" t="s">
        <v>1640</v>
      </c>
      <c r="AC4" s="27"/>
      <c r="AD4" s="26"/>
      <c r="AE4" s="23" t="s">
        <v>2118</v>
      </c>
      <c r="AF4" s="23"/>
      <c r="AG4" s="26"/>
      <c r="AH4" s="26"/>
    </row>
    <row r="5" spans="1:34" ht="34" x14ac:dyDescent="0.2">
      <c r="A5" s="60" t="s">
        <v>4</v>
      </c>
      <c r="B5" s="15" t="s">
        <v>307</v>
      </c>
      <c r="C5" s="74" t="s">
        <v>1754</v>
      </c>
      <c r="D5" s="22" t="s">
        <v>68</v>
      </c>
      <c r="E5" s="23" t="str">
        <f>VLOOKUP(A5,LSO!A:D,4)</f>
        <v>S COW:S Did not consider for COW</v>
      </c>
      <c r="F5" s="24">
        <f>VLOOKUP(A5,LSO!A:E,5)</f>
        <v>44984</v>
      </c>
      <c r="G5" s="23" t="str">
        <f>VLOOKUP(A5,LSO!A:D,3)</f>
        <v>Corporations</v>
      </c>
      <c r="H5" s="23" t="s">
        <v>99</v>
      </c>
      <c r="I5" s="23" t="s">
        <v>70</v>
      </c>
      <c r="J5" s="24">
        <v>44895</v>
      </c>
      <c r="K5" s="24">
        <v>44937</v>
      </c>
      <c r="L5" s="24"/>
      <c r="M5" s="26" t="s">
        <v>765</v>
      </c>
      <c r="N5" s="29" t="s">
        <v>811</v>
      </c>
      <c r="O5" s="25">
        <v>44942</v>
      </c>
      <c r="P5" s="25">
        <v>44943</v>
      </c>
      <c r="Q5" s="68">
        <v>44944</v>
      </c>
      <c r="R5" s="27">
        <v>44945</v>
      </c>
      <c r="S5" s="26" t="s">
        <v>1133</v>
      </c>
      <c r="T5" s="68">
        <v>44957</v>
      </c>
      <c r="U5" s="26" t="s">
        <v>780</v>
      </c>
      <c r="V5" s="26" t="s">
        <v>916</v>
      </c>
      <c r="W5" s="27">
        <v>44963</v>
      </c>
      <c r="X5" s="77" t="s">
        <v>1497</v>
      </c>
      <c r="Y5" s="27"/>
      <c r="Z5" s="27"/>
      <c r="AA5" s="26"/>
      <c r="AB5" s="27"/>
      <c r="AC5" s="27"/>
      <c r="AD5" s="26"/>
      <c r="AE5" s="23"/>
      <c r="AF5" s="23"/>
      <c r="AG5" s="26"/>
      <c r="AH5" s="26"/>
    </row>
    <row r="6" spans="1:34" ht="34" x14ac:dyDescent="0.2">
      <c r="A6" s="60" t="s">
        <v>5</v>
      </c>
      <c r="B6" s="15" t="s">
        <v>558</v>
      </c>
      <c r="C6" s="86" t="s">
        <v>96</v>
      </c>
      <c r="D6" s="22"/>
      <c r="E6" s="23" t="str">
        <f>VLOOKUP(A6,LSO!A:D,4)</f>
        <v>Assigned Chapter Number 152</v>
      </c>
      <c r="F6" s="24">
        <f>VLOOKUP(A6,LSO!A:E,5)</f>
        <v>44988</v>
      </c>
      <c r="G6" s="23" t="str">
        <f>VLOOKUP(A6,LSO!A:D,3)</f>
        <v>Labor</v>
      </c>
      <c r="H6" s="23" t="s">
        <v>99</v>
      </c>
      <c r="I6" s="23" t="s">
        <v>41</v>
      </c>
      <c r="J6" s="24">
        <v>44895</v>
      </c>
      <c r="K6" s="24">
        <v>44936</v>
      </c>
      <c r="L6" s="24"/>
      <c r="M6" s="26" t="s">
        <v>903</v>
      </c>
      <c r="N6" s="61" t="s">
        <v>1144</v>
      </c>
      <c r="O6" s="25">
        <v>44943</v>
      </c>
      <c r="P6" s="25">
        <v>44963</v>
      </c>
      <c r="Q6" s="27">
        <v>44964</v>
      </c>
      <c r="R6" s="27">
        <v>44993</v>
      </c>
      <c r="S6" s="25" t="s">
        <v>1644</v>
      </c>
      <c r="T6" s="68">
        <v>44970</v>
      </c>
      <c r="U6" s="26" t="s">
        <v>1635</v>
      </c>
      <c r="V6" s="26" t="s">
        <v>813</v>
      </c>
      <c r="W6" s="27">
        <v>44980</v>
      </c>
      <c r="X6" s="68">
        <v>44984</v>
      </c>
      <c r="Y6" s="68">
        <v>44985</v>
      </c>
      <c r="Z6" s="27">
        <v>44986</v>
      </c>
      <c r="AA6" s="27" t="s">
        <v>1944</v>
      </c>
      <c r="AB6" s="25"/>
      <c r="AC6" s="68"/>
      <c r="AD6" s="26"/>
      <c r="AE6" s="23" t="s">
        <v>2216</v>
      </c>
      <c r="AF6" s="23"/>
      <c r="AG6" s="26"/>
      <c r="AH6" s="26"/>
    </row>
    <row r="7" spans="1:34" ht="34" x14ac:dyDescent="0.2">
      <c r="A7" s="60" t="s">
        <v>6</v>
      </c>
      <c r="B7" s="15" t="s">
        <v>559</v>
      </c>
      <c r="C7" s="86" t="s">
        <v>96</v>
      </c>
      <c r="D7" s="22"/>
      <c r="E7" s="23" t="str">
        <f>VLOOKUP(A7,LSO!A:D,4)</f>
        <v>Assigned Chapter Number 67</v>
      </c>
      <c r="F7" s="24">
        <f>VLOOKUP(A7,LSO!A:E,5)</f>
        <v>44978</v>
      </c>
      <c r="G7" s="23" t="str">
        <f>VLOOKUP(A7,LSO!A:D,3)</f>
        <v>Corporations</v>
      </c>
      <c r="H7" s="23" t="s">
        <v>99</v>
      </c>
      <c r="I7" s="23" t="s">
        <v>60</v>
      </c>
      <c r="J7" s="24">
        <v>44895</v>
      </c>
      <c r="K7" s="24">
        <v>44936</v>
      </c>
      <c r="L7" s="24"/>
      <c r="M7" s="24" t="s">
        <v>765</v>
      </c>
      <c r="N7" s="25" t="s">
        <v>811</v>
      </c>
      <c r="O7" s="40">
        <v>44938</v>
      </c>
      <c r="P7" s="40">
        <v>44939</v>
      </c>
      <c r="Q7" s="25">
        <v>44941</v>
      </c>
      <c r="R7" s="25">
        <v>44943</v>
      </c>
      <c r="S7" s="25" t="s">
        <v>1010</v>
      </c>
      <c r="T7" s="25">
        <v>44959</v>
      </c>
      <c r="U7" s="26" t="s">
        <v>774</v>
      </c>
      <c r="V7" s="26" t="s">
        <v>871</v>
      </c>
      <c r="W7" s="25">
        <v>44966</v>
      </c>
      <c r="X7" s="68">
        <v>44966</v>
      </c>
      <c r="Y7" s="68">
        <v>44970</v>
      </c>
      <c r="Z7" s="27">
        <v>44971</v>
      </c>
      <c r="AA7" s="25" t="s">
        <v>908</v>
      </c>
      <c r="AB7" s="26" t="s">
        <v>1854</v>
      </c>
      <c r="AC7" s="26"/>
      <c r="AD7" s="26"/>
      <c r="AE7" s="23" t="s">
        <v>1862</v>
      </c>
      <c r="AF7" s="23"/>
      <c r="AG7" s="26"/>
      <c r="AH7" s="26"/>
    </row>
    <row r="8" spans="1:34" ht="34" x14ac:dyDescent="0.2">
      <c r="A8" s="60" t="s">
        <v>7</v>
      </c>
      <c r="B8" s="15" t="s">
        <v>560</v>
      </c>
      <c r="C8" s="74" t="s">
        <v>842</v>
      </c>
      <c r="D8" s="22" t="s">
        <v>67</v>
      </c>
      <c r="E8" s="23" t="str">
        <f>VLOOKUP(A8,LSO!A:D,4)</f>
        <v>H:Died in Committee Returned Bill Pursuant to HR 5-4</v>
      </c>
      <c r="F8" s="24">
        <f>VLOOKUP(A8,LSO!A:E,5)</f>
        <v>44964</v>
      </c>
      <c r="G8" s="23" t="str">
        <f>VLOOKUP(A8,LSO!A:D,3)</f>
        <v>Corporations</v>
      </c>
      <c r="H8" s="23" t="s">
        <v>99</v>
      </c>
      <c r="I8" s="23" t="s">
        <v>60</v>
      </c>
      <c r="J8" s="24">
        <v>44895</v>
      </c>
      <c r="K8" s="24">
        <v>44936</v>
      </c>
      <c r="L8" s="24"/>
      <c r="M8" s="24" t="s">
        <v>765</v>
      </c>
      <c r="N8" s="75" t="s">
        <v>841</v>
      </c>
      <c r="O8" s="25"/>
      <c r="P8" s="25"/>
      <c r="Q8" s="68"/>
      <c r="R8" s="27"/>
      <c r="S8" s="26"/>
      <c r="T8" s="27"/>
      <c r="U8" s="26"/>
      <c r="V8" s="25"/>
      <c r="W8" s="27"/>
      <c r="X8" s="27"/>
      <c r="Y8" s="68"/>
      <c r="Z8" s="27"/>
      <c r="AA8" s="26"/>
      <c r="AB8" s="27"/>
      <c r="AC8" s="26"/>
      <c r="AD8" s="26"/>
      <c r="AE8" s="23"/>
      <c r="AF8" s="23"/>
      <c r="AG8" s="26"/>
      <c r="AH8" s="26"/>
    </row>
    <row r="9" spans="1:34" ht="17" x14ac:dyDescent="0.2">
      <c r="A9" s="60" t="s">
        <v>8</v>
      </c>
      <c r="B9" s="15" t="s">
        <v>561</v>
      </c>
      <c r="C9" s="86" t="s">
        <v>96</v>
      </c>
      <c r="D9" s="22"/>
      <c r="E9" s="23" t="str">
        <f>VLOOKUP(A9,LSO!A:D,4)</f>
        <v>Assigned Chapter Number 73</v>
      </c>
      <c r="F9" s="24">
        <f>VLOOKUP(A9,LSO!A:E,5)</f>
        <v>44980</v>
      </c>
      <c r="G9" s="23" t="str">
        <f>VLOOKUP(A9,LSO!A:D,3)</f>
        <v>Zwonitzer, Dn</v>
      </c>
      <c r="H9" s="23" t="s">
        <v>162</v>
      </c>
      <c r="I9" s="23" t="s">
        <v>130</v>
      </c>
      <c r="J9" s="24">
        <v>44895</v>
      </c>
      <c r="K9" s="24">
        <v>44939</v>
      </c>
      <c r="L9" s="24"/>
      <c r="M9" s="26" t="s">
        <v>773</v>
      </c>
      <c r="N9" s="25" t="s">
        <v>966</v>
      </c>
      <c r="O9" s="68">
        <v>44943</v>
      </c>
      <c r="P9" s="68">
        <v>44944</v>
      </c>
      <c r="Q9" s="27">
        <v>44945</v>
      </c>
      <c r="R9" s="25">
        <v>44946</v>
      </c>
      <c r="S9" s="26" t="s">
        <v>1164</v>
      </c>
      <c r="T9" s="25">
        <v>44959</v>
      </c>
      <c r="U9" s="26" t="s">
        <v>774</v>
      </c>
      <c r="V9" s="25" t="s">
        <v>813</v>
      </c>
      <c r="W9" s="68">
        <v>44966</v>
      </c>
      <c r="X9" s="68">
        <v>44966</v>
      </c>
      <c r="Y9" s="27">
        <v>44971</v>
      </c>
      <c r="Z9" s="27">
        <v>44973</v>
      </c>
      <c r="AA9" s="27" t="s">
        <v>1020</v>
      </c>
      <c r="AB9" s="26"/>
      <c r="AC9" s="26"/>
      <c r="AD9" s="26"/>
      <c r="AE9" s="23" t="s">
        <v>1942</v>
      </c>
      <c r="AF9" s="23"/>
      <c r="AG9" s="26"/>
      <c r="AH9" s="26"/>
    </row>
    <row r="10" spans="1:34" ht="34" x14ac:dyDescent="0.2">
      <c r="A10" s="60" t="s">
        <v>9</v>
      </c>
      <c r="B10" s="15" t="s">
        <v>563</v>
      </c>
      <c r="C10" s="74" t="s">
        <v>1744</v>
      </c>
      <c r="D10" s="22" t="s">
        <v>67</v>
      </c>
      <c r="E10" s="23" t="str">
        <f>VLOOKUP(A10,LSO!A:D,4)</f>
        <v>H:Died in Committee Returned Bill Pursuant to HR 5-4</v>
      </c>
      <c r="F10" s="24">
        <f>VLOOKUP(A10,LSO!A:E,5)</f>
        <v>44964</v>
      </c>
      <c r="G10" s="23" t="str">
        <f>VLOOKUP(A10,LSO!A:D,3)</f>
        <v>Labor</v>
      </c>
      <c r="H10" s="23" t="s">
        <v>99</v>
      </c>
      <c r="I10" s="23" t="s">
        <v>41</v>
      </c>
      <c r="J10" s="24">
        <v>44896</v>
      </c>
      <c r="K10" s="24">
        <v>44943</v>
      </c>
      <c r="L10" s="24"/>
      <c r="M10" s="26" t="s">
        <v>764</v>
      </c>
      <c r="N10" s="75" t="s">
        <v>1753</v>
      </c>
      <c r="O10" s="25"/>
      <c r="P10" s="25"/>
      <c r="Q10" s="27"/>
      <c r="R10" s="27"/>
      <c r="S10" s="26"/>
      <c r="T10" s="27"/>
      <c r="U10" s="26"/>
      <c r="V10" s="25"/>
      <c r="W10" s="27"/>
      <c r="X10" s="27"/>
      <c r="Y10" s="68"/>
      <c r="Z10" s="27"/>
      <c r="AA10" s="26"/>
      <c r="AB10" s="26"/>
      <c r="AC10" s="26"/>
      <c r="AD10" s="26"/>
      <c r="AE10" s="23"/>
      <c r="AF10" s="23"/>
      <c r="AG10" s="26"/>
      <c r="AH10" s="26"/>
    </row>
    <row r="11" spans="1:34" ht="34" x14ac:dyDescent="0.2">
      <c r="A11" s="60" t="s">
        <v>11</v>
      </c>
      <c r="B11" s="15" t="s">
        <v>564</v>
      </c>
      <c r="C11" s="86" t="s">
        <v>96</v>
      </c>
      <c r="D11" s="22"/>
      <c r="E11" s="23" t="str">
        <f>VLOOKUP(A11,LSO!A:D,4)</f>
        <v>Assigned Chapter Number 150</v>
      </c>
      <c r="F11" s="24">
        <f>VLOOKUP(A11,LSO!A:E,5)</f>
        <v>44987</v>
      </c>
      <c r="G11" s="23" t="str">
        <f>VLOOKUP(A11,LSO!A:D,3)</f>
        <v>Judiciary</v>
      </c>
      <c r="H11" s="23" t="s">
        <v>99</v>
      </c>
      <c r="I11" s="23" t="s">
        <v>10</v>
      </c>
      <c r="J11" s="24">
        <v>44897</v>
      </c>
      <c r="K11" s="24">
        <v>44936</v>
      </c>
      <c r="L11" s="24"/>
      <c r="M11" s="24" t="s">
        <v>766</v>
      </c>
      <c r="N11" s="25" t="s">
        <v>811</v>
      </c>
      <c r="O11" s="27">
        <v>44937</v>
      </c>
      <c r="P11" s="25">
        <v>44938</v>
      </c>
      <c r="Q11" s="24">
        <v>44939</v>
      </c>
      <c r="R11" s="25">
        <v>44942</v>
      </c>
      <c r="S11" s="26" t="s">
        <v>917</v>
      </c>
      <c r="T11" s="25">
        <v>44959</v>
      </c>
      <c r="U11" s="26" t="s">
        <v>777</v>
      </c>
      <c r="V11" s="25" t="s">
        <v>812</v>
      </c>
      <c r="W11" s="68">
        <v>44965</v>
      </c>
      <c r="X11" s="68">
        <v>44965</v>
      </c>
      <c r="Y11" s="68">
        <v>44966</v>
      </c>
      <c r="Z11" s="68">
        <v>44970</v>
      </c>
      <c r="AA11" s="27" t="s">
        <v>908</v>
      </c>
      <c r="AB11" s="26" t="s">
        <v>2273</v>
      </c>
      <c r="AC11" s="68">
        <v>44971</v>
      </c>
      <c r="AD11" s="26" t="s">
        <v>2274</v>
      </c>
      <c r="AE11" s="23" t="s">
        <v>2082</v>
      </c>
      <c r="AF11" s="23"/>
      <c r="AG11" s="26"/>
      <c r="AH11" s="26"/>
    </row>
    <row r="12" spans="1:34" ht="34" x14ac:dyDescent="0.2">
      <c r="A12" s="60" t="s">
        <v>13</v>
      </c>
      <c r="B12" s="15" t="s">
        <v>565</v>
      </c>
      <c r="C12" s="86" t="s">
        <v>96</v>
      </c>
      <c r="D12" s="22"/>
      <c r="E12" s="23" t="str">
        <f>VLOOKUP(A12,LSO!A:D,4)</f>
        <v>Assigned Chapter Number 13</v>
      </c>
      <c r="F12" s="24">
        <f>VLOOKUP(A12,LSO!A:E,5)</f>
        <v>44972</v>
      </c>
      <c r="G12" s="23" t="str">
        <f>VLOOKUP(A12,LSO!A:D,3)</f>
        <v>Judiciary</v>
      </c>
      <c r="H12" s="23" t="s">
        <v>99</v>
      </c>
      <c r="I12" s="23" t="s">
        <v>10</v>
      </c>
      <c r="J12" s="24">
        <v>44897</v>
      </c>
      <c r="K12" s="24">
        <v>44937</v>
      </c>
      <c r="L12" s="24"/>
      <c r="M12" s="24" t="s">
        <v>766</v>
      </c>
      <c r="N12" s="25" t="s">
        <v>811</v>
      </c>
      <c r="O12" s="68">
        <v>44944</v>
      </c>
      <c r="P12" s="25">
        <v>44945</v>
      </c>
      <c r="Q12" s="25">
        <v>44946</v>
      </c>
      <c r="R12" s="68">
        <v>44950</v>
      </c>
      <c r="S12" s="26" t="s">
        <v>1121</v>
      </c>
      <c r="T12" s="25">
        <v>44959</v>
      </c>
      <c r="U12" s="26" t="s">
        <v>782</v>
      </c>
      <c r="V12" s="25" t="s">
        <v>812</v>
      </c>
      <c r="W12" s="27">
        <v>44964</v>
      </c>
      <c r="X12" s="27">
        <v>44964</v>
      </c>
      <c r="Y12" s="27">
        <v>44965</v>
      </c>
      <c r="Z12" s="68">
        <v>44966</v>
      </c>
      <c r="AA12" s="26" t="s">
        <v>1439</v>
      </c>
      <c r="AB12" s="26"/>
      <c r="AC12" s="26"/>
      <c r="AD12" s="26"/>
      <c r="AE12" s="23" t="s">
        <v>1796</v>
      </c>
      <c r="AF12" s="23"/>
      <c r="AG12" s="26"/>
      <c r="AH12" s="26"/>
    </row>
    <row r="13" spans="1:34" ht="34" x14ac:dyDescent="0.2">
      <c r="A13" s="60" t="s">
        <v>14</v>
      </c>
      <c r="B13" s="15" t="s">
        <v>566</v>
      </c>
      <c r="C13" s="86" t="s">
        <v>96</v>
      </c>
      <c r="D13" s="22"/>
      <c r="E13" s="23" t="str">
        <f>VLOOKUP(A13,LSO!A:D,4)</f>
        <v>Assigned Chapter Number 136</v>
      </c>
      <c r="F13" s="24">
        <f>VLOOKUP(A13,LSO!A:E,5)</f>
        <v>44987</v>
      </c>
      <c r="G13" s="23" t="str">
        <f>VLOOKUP(A13,LSO!A:D,3)</f>
        <v>Judiciary</v>
      </c>
      <c r="H13" s="23" t="s">
        <v>99</v>
      </c>
      <c r="I13" s="23" t="s">
        <v>52</v>
      </c>
      <c r="J13" s="24">
        <v>44897</v>
      </c>
      <c r="K13" s="24">
        <v>44937</v>
      </c>
      <c r="L13" s="24"/>
      <c r="M13" s="24" t="s">
        <v>904</v>
      </c>
      <c r="N13" s="25" t="s">
        <v>907</v>
      </c>
      <c r="O13" s="25">
        <v>44943</v>
      </c>
      <c r="P13" s="68">
        <v>44944</v>
      </c>
      <c r="Q13" s="27">
        <v>44945</v>
      </c>
      <c r="R13" s="25">
        <v>44946</v>
      </c>
      <c r="S13" s="26" t="s">
        <v>1121</v>
      </c>
      <c r="T13" s="68">
        <v>44973</v>
      </c>
      <c r="U13" s="26" t="s">
        <v>1131</v>
      </c>
      <c r="V13" s="25" t="s">
        <v>812</v>
      </c>
      <c r="W13" s="27">
        <v>44980</v>
      </c>
      <c r="X13" s="27">
        <v>44980</v>
      </c>
      <c r="Y13" s="27">
        <v>44981</v>
      </c>
      <c r="Z13" s="68">
        <v>44984</v>
      </c>
      <c r="AA13" s="26" t="s">
        <v>1439</v>
      </c>
      <c r="AB13" s="26"/>
      <c r="AC13" s="26"/>
      <c r="AD13" s="26"/>
      <c r="AE13" s="23" t="s">
        <v>2120</v>
      </c>
      <c r="AF13" s="23"/>
      <c r="AG13" s="26"/>
      <c r="AH13" s="26"/>
    </row>
    <row r="14" spans="1:34" ht="34" x14ac:dyDescent="0.2">
      <c r="A14" s="60" t="s">
        <v>72</v>
      </c>
      <c r="B14" s="15" t="s">
        <v>567</v>
      </c>
      <c r="C14" s="86" t="s">
        <v>96</v>
      </c>
      <c r="D14" s="22"/>
      <c r="E14" s="23" t="str">
        <f>VLOOKUP(A14,LSO!A:D,4)</f>
        <v>Assigned Chapter Number 14</v>
      </c>
      <c r="F14" s="24">
        <f>VLOOKUP(A14,LSO!A:E,5)</f>
        <v>44972</v>
      </c>
      <c r="G14" s="23" t="str">
        <f>VLOOKUP(A14,LSO!A:D,3)</f>
        <v>Judiciary</v>
      </c>
      <c r="H14" s="23" t="s">
        <v>99</v>
      </c>
      <c r="I14" s="23" t="s">
        <v>130</v>
      </c>
      <c r="J14" s="24">
        <v>44897</v>
      </c>
      <c r="K14" s="24">
        <v>44938</v>
      </c>
      <c r="L14" s="24"/>
      <c r="M14" s="26" t="s">
        <v>766</v>
      </c>
      <c r="N14" s="25" t="s">
        <v>965</v>
      </c>
      <c r="O14" s="25">
        <v>44942</v>
      </c>
      <c r="P14" s="25">
        <v>44943</v>
      </c>
      <c r="Q14" s="68">
        <v>44944</v>
      </c>
      <c r="R14" s="27">
        <v>44945</v>
      </c>
      <c r="S14" s="26" t="s">
        <v>1134</v>
      </c>
      <c r="T14" s="25">
        <v>44959</v>
      </c>
      <c r="U14" s="26" t="s">
        <v>782</v>
      </c>
      <c r="V14" s="25" t="s">
        <v>812</v>
      </c>
      <c r="W14" s="68">
        <v>44964</v>
      </c>
      <c r="X14" s="27">
        <v>44964</v>
      </c>
      <c r="Y14" s="27">
        <v>44965</v>
      </c>
      <c r="Z14" s="68">
        <v>44966</v>
      </c>
      <c r="AA14" s="26" t="s">
        <v>1438</v>
      </c>
      <c r="AB14" s="26"/>
      <c r="AC14" s="26"/>
      <c r="AD14" s="26"/>
      <c r="AE14" s="23" t="s">
        <v>1817</v>
      </c>
      <c r="AF14" s="23"/>
      <c r="AG14" s="26"/>
      <c r="AH14" s="26"/>
    </row>
    <row r="15" spans="1:34" ht="34" x14ac:dyDescent="0.2">
      <c r="A15" s="60" t="s">
        <v>73</v>
      </c>
      <c r="B15" s="15" t="s">
        <v>568</v>
      </c>
      <c r="C15" s="86" t="s">
        <v>96</v>
      </c>
      <c r="D15" s="22"/>
      <c r="E15" s="23" t="str">
        <f>VLOOKUP(A15,LSO!A:D,4)</f>
        <v>Assigned Chapter Number 63</v>
      </c>
      <c r="F15" s="24">
        <f>VLOOKUP(A15,LSO!A:E,5)</f>
        <v>44978</v>
      </c>
      <c r="G15" s="23" t="str">
        <f>VLOOKUP(A15,LSO!A:D,3)</f>
        <v>Judiciary</v>
      </c>
      <c r="H15" s="23" t="s">
        <v>99</v>
      </c>
      <c r="I15" s="23" t="s">
        <v>10</v>
      </c>
      <c r="J15" s="24">
        <v>44897</v>
      </c>
      <c r="K15" s="24">
        <v>44936</v>
      </c>
      <c r="L15" s="24"/>
      <c r="M15" s="24" t="s">
        <v>766</v>
      </c>
      <c r="N15" s="25" t="s">
        <v>811</v>
      </c>
      <c r="O15" s="24">
        <v>44937</v>
      </c>
      <c r="P15" s="25">
        <v>44938</v>
      </c>
      <c r="Q15" s="25">
        <v>44939</v>
      </c>
      <c r="R15" s="25">
        <v>44942</v>
      </c>
      <c r="S15" s="26" t="s">
        <v>924</v>
      </c>
      <c r="T15" s="25">
        <v>44959</v>
      </c>
      <c r="U15" s="26" t="s">
        <v>777</v>
      </c>
      <c r="V15" s="25" t="s">
        <v>812</v>
      </c>
      <c r="W15" s="68">
        <v>44965</v>
      </c>
      <c r="X15" s="68">
        <v>44965</v>
      </c>
      <c r="Y15" s="68">
        <v>44966</v>
      </c>
      <c r="Z15" s="68">
        <v>44970</v>
      </c>
      <c r="AA15" s="33" t="s">
        <v>908</v>
      </c>
      <c r="AB15" s="26" t="s">
        <v>1010</v>
      </c>
      <c r="AC15" s="26"/>
      <c r="AD15" s="26"/>
      <c r="AE15" s="23" t="s">
        <v>1875</v>
      </c>
      <c r="AF15" s="23"/>
      <c r="AG15" s="26"/>
      <c r="AH15" s="26"/>
    </row>
    <row r="16" spans="1:34" ht="34" x14ac:dyDescent="0.2">
      <c r="A16" s="60" t="s">
        <v>74</v>
      </c>
      <c r="B16" s="15" t="s">
        <v>569</v>
      </c>
      <c r="C16" s="86" t="s">
        <v>96</v>
      </c>
      <c r="D16" s="22"/>
      <c r="E16" s="23" t="str">
        <f>VLOOKUP(A16,LSO!A:D,4)</f>
        <v>S President Signed HEA No. 0089</v>
      </c>
      <c r="F16" s="24">
        <f>VLOOKUP(A16,LSO!A:E,5)</f>
        <v>44988</v>
      </c>
      <c r="G16" s="23" t="str">
        <f>VLOOKUP(A16,LSO!A:D,3)</f>
        <v>Judiciary</v>
      </c>
      <c r="H16" s="23" t="s">
        <v>99</v>
      </c>
      <c r="I16" s="23" t="s">
        <v>10</v>
      </c>
      <c r="J16" s="24">
        <v>44897</v>
      </c>
      <c r="K16" s="24">
        <v>44938</v>
      </c>
      <c r="L16" s="24"/>
      <c r="M16" s="26" t="s">
        <v>766</v>
      </c>
      <c r="N16" s="25" t="s">
        <v>966</v>
      </c>
      <c r="O16" s="24">
        <v>44943</v>
      </c>
      <c r="P16" s="68">
        <v>44944</v>
      </c>
      <c r="Q16" s="27">
        <v>44945</v>
      </c>
      <c r="R16" s="25">
        <v>44946</v>
      </c>
      <c r="S16" s="26" t="s">
        <v>1165</v>
      </c>
      <c r="T16" s="68">
        <v>44957</v>
      </c>
      <c r="U16" s="26" t="s">
        <v>1128</v>
      </c>
      <c r="V16" s="25" t="s">
        <v>1504</v>
      </c>
      <c r="W16" s="27">
        <v>44965</v>
      </c>
      <c r="X16" s="68">
        <v>44965</v>
      </c>
      <c r="Y16" s="68">
        <v>44966</v>
      </c>
      <c r="Z16" s="68">
        <v>44970</v>
      </c>
      <c r="AA16" s="68" t="s">
        <v>919</v>
      </c>
      <c r="AB16" s="26" t="s">
        <v>1757</v>
      </c>
      <c r="AC16" s="68" t="s">
        <v>2081</v>
      </c>
      <c r="AD16" s="26" t="s">
        <v>2263</v>
      </c>
      <c r="AE16" s="23" t="s">
        <v>2253</v>
      </c>
      <c r="AF16" s="23"/>
      <c r="AG16" s="26"/>
      <c r="AH16" s="26"/>
    </row>
    <row r="17" spans="1:34" ht="34" x14ac:dyDescent="0.2">
      <c r="A17" s="60" t="s">
        <v>75</v>
      </c>
      <c r="B17" s="15" t="s">
        <v>570</v>
      </c>
      <c r="C17" s="86" t="s">
        <v>96</v>
      </c>
      <c r="D17" s="22"/>
      <c r="E17" s="23" t="str">
        <f>VLOOKUP(A17,LSO!A:D,4)</f>
        <v>Assigned Chapter Number 65</v>
      </c>
      <c r="F17" s="24">
        <f>VLOOKUP(A17,LSO!A:E,5)</f>
        <v>44978</v>
      </c>
      <c r="G17" s="23" t="str">
        <f>VLOOKUP(A17,LSO!A:D,3)</f>
        <v>Judiciary</v>
      </c>
      <c r="H17" s="23" t="s">
        <v>99</v>
      </c>
      <c r="I17" s="23" t="s">
        <v>48</v>
      </c>
      <c r="J17" s="24">
        <v>44897</v>
      </c>
      <c r="K17" s="24">
        <v>44939</v>
      </c>
      <c r="L17" s="24"/>
      <c r="M17" s="26" t="s">
        <v>766</v>
      </c>
      <c r="N17" s="25" t="s">
        <v>965</v>
      </c>
      <c r="O17" s="68">
        <v>44944</v>
      </c>
      <c r="P17" s="25">
        <v>44945</v>
      </c>
      <c r="Q17" s="25">
        <v>44946</v>
      </c>
      <c r="R17" s="68">
        <v>44950</v>
      </c>
      <c r="S17" s="26" t="s">
        <v>1172</v>
      </c>
      <c r="T17" s="68">
        <v>44957</v>
      </c>
      <c r="U17" s="26" t="s">
        <v>1735</v>
      </c>
      <c r="V17" s="25" t="s">
        <v>1530</v>
      </c>
      <c r="W17" s="68">
        <v>44966</v>
      </c>
      <c r="X17" s="68">
        <v>44966</v>
      </c>
      <c r="Y17" s="68">
        <v>44970</v>
      </c>
      <c r="Z17" s="27">
        <v>44971</v>
      </c>
      <c r="AA17" s="26" t="s">
        <v>1438</v>
      </c>
      <c r="AB17" s="26" t="s">
        <v>1856</v>
      </c>
      <c r="AC17" s="26"/>
      <c r="AD17" s="26"/>
      <c r="AE17" s="23" t="s">
        <v>1863</v>
      </c>
      <c r="AF17" s="23"/>
      <c r="AG17" s="26"/>
      <c r="AH17" s="26"/>
    </row>
    <row r="18" spans="1:34" ht="17" x14ac:dyDescent="0.2">
      <c r="A18" s="60" t="s">
        <v>128</v>
      </c>
      <c r="B18" s="15" t="s">
        <v>571</v>
      </c>
      <c r="C18" s="86" t="s">
        <v>96</v>
      </c>
      <c r="D18" s="22"/>
      <c r="E18" s="23" t="str">
        <f>VLOOKUP(A18,LSO!A:D,4)</f>
        <v>Assigned Chapter Number 120</v>
      </c>
      <c r="F18" s="24">
        <f>VLOOKUP(A18,LSO!A:E,5)</f>
        <v>44984</v>
      </c>
      <c r="G18" s="23" t="str">
        <f>VLOOKUP(A18,LSO!A:D,3)</f>
        <v>Agriculture</v>
      </c>
      <c r="H18" s="23" t="s">
        <v>99</v>
      </c>
      <c r="I18" s="23" t="s">
        <v>63</v>
      </c>
      <c r="J18" s="24">
        <v>44900</v>
      </c>
      <c r="K18" s="24">
        <v>44936</v>
      </c>
      <c r="L18" s="24"/>
      <c r="M18" s="24" t="s">
        <v>767</v>
      </c>
      <c r="N18" s="27" t="s">
        <v>811</v>
      </c>
      <c r="O18" s="27">
        <v>44938</v>
      </c>
      <c r="P18" s="25">
        <v>44939</v>
      </c>
      <c r="Q18" s="25">
        <v>44942</v>
      </c>
      <c r="R18" s="25">
        <v>44943</v>
      </c>
      <c r="S18" s="26" t="s">
        <v>1010</v>
      </c>
      <c r="T18" s="68">
        <v>44957</v>
      </c>
      <c r="U18" s="26" t="s">
        <v>778</v>
      </c>
      <c r="V18" s="25" t="s">
        <v>812</v>
      </c>
      <c r="W18" s="27">
        <v>44965</v>
      </c>
      <c r="X18" s="68">
        <v>44965</v>
      </c>
      <c r="Y18" s="68">
        <v>44966</v>
      </c>
      <c r="Z18" s="68">
        <v>44970</v>
      </c>
      <c r="AA18" s="27" t="s">
        <v>1813</v>
      </c>
      <c r="AB18" s="26"/>
      <c r="AC18" s="68">
        <v>44971</v>
      </c>
      <c r="AD18" s="26"/>
      <c r="AE18" s="23"/>
      <c r="AF18" s="23"/>
      <c r="AG18" s="26"/>
      <c r="AH18" s="26"/>
    </row>
    <row r="19" spans="1:34" ht="34" x14ac:dyDescent="0.2">
      <c r="A19" s="60" t="s">
        <v>127</v>
      </c>
      <c r="B19" s="15" t="s">
        <v>572</v>
      </c>
      <c r="C19" s="86" t="s">
        <v>96</v>
      </c>
      <c r="D19" s="22"/>
      <c r="E19" s="23" t="str">
        <f>VLOOKUP(A19,LSO!A:D,4)</f>
        <v>S President Signed HEA No. 0082</v>
      </c>
      <c r="F19" s="24">
        <f>VLOOKUP(A19,LSO!A:E,5)</f>
        <v>44987</v>
      </c>
      <c r="G19" s="23" t="str">
        <f>VLOOKUP(A19,LSO!A:D,3)</f>
        <v>Agriculture</v>
      </c>
      <c r="H19" s="23" t="s">
        <v>99</v>
      </c>
      <c r="I19" s="23" t="s">
        <v>63</v>
      </c>
      <c r="J19" s="24">
        <v>44900</v>
      </c>
      <c r="K19" s="24">
        <v>44936</v>
      </c>
      <c r="L19" s="24"/>
      <c r="M19" s="24" t="s">
        <v>767</v>
      </c>
      <c r="N19" s="27" t="s">
        <v>811</v>
      </c>
      <c r="O19" s="27">
        <v>44938</v>
      </c>
      <c r="P19" s="25">
        <v>44939</v>
      </c>
      <c r="Q19" s="25">
        <v>44942</v>
      </c>
      <c r="R19" s="25">
        <v>44943</v>
      </c>
      <c r="S19" s="26" t="s">
        <v>1010</v>
      </c>
      <c r="T19" s="68">
        <v>44957</v>
      </c>
      <c r="U19" s="26" t="s">
        <v>778</v>
      </c>
      <c r="V19" s="25" t="s">
        <v>916</v>
      </c>
      <c r="W19" s="27">
        <v>44979</v>
      </c>
      <c r="X19" s="27">
        <v>44979</v>
      </c>
      <c r="Y19" s="27">
        <v>44980</v>
      </c>
      <c r="Z19" s="68">
        <v>44985</v>
      </c>
      <c r="AA19" s="26" t="s">
        <v>2130</v>
      </c>
      <c r="AB19" s="26"/>
      <c r="AC19" s="26"/>
      <c r="AD19" s="26"/>
      <c r="AE19" s="23" t="s">
        <v>2177</v>
      </c>
      <c r="AF19" s="23"/>
      <c r="AG19" s="26"/>
      <c r="AH19" s="26"/>
    </row>
    <row r="20" spans="1:34" ht="17" x14ac:dyDescent="0.2">
      <c r="A20" s="60" t="s">
        <v>199</v>
      </c>
      <c r="B20" s="15" t="s">
        <v>573</v>
      </c>
      <c r="C20" s="86" t="s">
        <v>96</v>
      </c>
      <c r="D20" s="22"/>
      <c r="E20" s="23" t="str">
        <f>VLOOKUP(A20,LSO!A:D,4)</f>
        <v>Assigned Chapter Number 45</v>
      </c>
      <c r="F20" s="24">
        <f>VLOOKUP(A20,LSO!A:E,5)</f>
        <v>44978</v>
      </c>
      <c r="G20" s="23" t="str">
        <f>VLOOKUP(A20,LSO!A:D,3)</f>
        <v>Tribal Relations</v>
      </c>
      <c r="H20" s="23" t="s">
        <v>99</v>
      </c>
      <c r="I20" s="23" t="s">
        <v>86</v>
      </c>
      <c r="J20" s="24">
        <v>44900</v>
      </c>
      <c r="K20" s="24">
        <v>44937</v>
      </c>
      <c r="L20" s="24"/>
      <c r="M20" s="26" t="s">
        <v>764</v>
      </c>
      <c r="N20" s="27" t="s">
        <v>811</v>
      </c>
      <c r="O20" s="25">
        <v>44943</v>
      </c>
      <c r="P20" s="25">
        <v>44943</v>
      </c>
      <c r="Q20" s="68">
        <v>44944</v>
      </c>
      <c r="R20" s="27">
        <v>44945</v>
      </c>
      <c r="S20" s="26" t="s">
        <v>1010</v>
      </c>
      <c r="T20" s="68">
        <v>44957</v>
      </c>
      <c r="U20" s="26" t="s">
        <v>774</v>
      </c>
      <c r="V20" s="25" t="s">
        <v>812</v>
      </c>
      <c r="W20" s="68">
        <v>44964</v>
      </c>
      <c r="X20" s="68">
        <v>44965</v>
      </c>
      <c r="Y20" s="68">
        <v>44966</v>
      </c>
      <c r="Z20" s="68">
        <v>44970</v>
      </c>
      <c r="AA20" s="33" t="s">
        <v>908</v>
      </c>
      <c r="AB20" s="26" t="s">
        <v>924</v>
      </c>
      <c r="AC20" s="26"/>
      <c r="AD20" s="26"/>
      <c r="AE20" s="23" t="s">
        <v>1874</v>
      </c>
      <c r="AF20" s="23"/>
      <c r="AG20" s="26"/>
      <c r="AH20" s="26"/>
    </row>
    <row r="21" spans="1:34" ht="34" x14ac:dyDescent="0.2">
      <c r="A21" s="60" t="s">
        <v>126</v>
      </c>
      <c r="B21" s="15" t="s">
        <v>574</v>
      </c>
      <c r="C21" s="86" t="s">
        <v>96</v>
      </c>
      <c r="D21" s="22"/>
      <c r="E21" s="23" t="str">
        <f>VLOOKUP(A21,LSO!A:D,4)</f>
        <v>Assigned Chapter Number 41</v>
      </c>
      <c r="F21" s="24">
        <f>VLOOKUP(A21,LSO!A:E,5)</f>
        <v>44975</v>
      </c>
      <c r="G21" s="23" t="str">
        <f>VLOOKUP(A21,LSO!A:D,3)</f>
        <v>Tribal Relations</v>
      </c>
      <c r="H21" s="23" t="s">
        <v>99</v>
      </c>
      <c r="I21" s="23" t="s">
        <v>217</v>
      </c>
      <c r="J21" s="24">
        <v>44900</v>
      </c>
      <c r="K21" s="24">
        <v>44938</v>
      </c>
      <c r="L21" s="24"/>
      <c r="M21" s="26" t="s">
        <v>764</v>
      </c>
      <c r="N21" s="25" t="s">
        <v>1013</v>
      </c>
      <c r="O21" s="27">
        <v>44945</v>
      </c>
      <c r="P21" s="25">
        <v>44957</v>
      </c>
      <c r="Q21" s="27">
        <v>44958</v>
      </c>
      <c r="R21" s="25">
        <v>44959</v>
      </c>
      <c r="S21" s="25" t="s">
        <v>1641</v>
      </c>
      <c r="T21" s="25">
        <v>44959</v>
      </c>
      <c r="U21" s="26" t="s">
        <v>1635</v>
      </c>
      <c r="V21" s="25" t="s">
        <v>813</v>
      </c>
      <c r="W21" s="68">
        <v>44964</v>
      </c>
      <c r="X21" s="68">
        <v>44965</v>
      </c>
      <c r="Y21" s="68">
        <v>44966</v>
      </c>
      <c r="Z21" s="27">
        <v>44971</v>
      </c>
      <c r="AA21" s="26" t="s">
        <v>1386</v>
      </c>
      <c r="AB21" s="26"/>
      <c r="AC21" s="26"/>
      <c r="AD21" s="26"/>
      <c r="AE21" s="23" t="s">
        <v>1841</v>
      </c>
      <c r="AF21" s="23"/>
      <c r="AG21" s="26"/>
      <c r="AH21" s="26"/>
    </row>
    <row r="22" spans="1:34" ht="17" x14ac:dyDescent="0.2">
      <c r="A22" s="60" t="s">
        <v>125</v>
      </c>
      <c r="B22" s="15" t="s">
        <v>575</v>
      </c>
      <c r="C22" s="86" t="s">
        <v>96</v>
      </c>
      <c r="D22" s="22"/>
      <c r="E22" s="23" t="str">
        <f>VLOOKUP(A22,LSO!A:D,4)</f>
        <v>Assigned Chapter Number 61</v>
      </c>
      <c r="F22" s="24">
        <f>VLOOKUP(A22,LSO!A:E,5)</f>
        <v>44978</v>
      </c>
      <c r="G22" s="23" t="str">
        <f>VLOOKUP(A22,LSO!A:D,3)</f>
        <v>Agriculture</v>
      </c>
      <c r="H22" s="23" t="s">
        <v>99</v>
      </c>
      <c r="I22" s="23" t="s">
        <v>63</v>
      </c>
      <c r="J22" s="24">
        <v>44901</v>
      </c>
      <c r="K22" s="24">
        <v>44937</v>
      </c>
      <c r="L22" s="24"/>
      <c r="M22" s="26" t="s">
        <v>767</v>
      </c>
      <c r="N22" s="25" t="s">
        <v>965</v>
      </c>
      <c r="O22" s="25">
        <v>44950</v>
      </c>
      <c r="P22" s="25">
        <v>44951</v>
      </c>
      <c r="Q22" s="27">
        <v>44952</v>
      </c>
      <c r="R22" s="25">
        <v>44953</v>
      </c>
      <c r="S22" s="26" t="s">
        <v>1493</v>
      </c>
      <c r="T22" s="68">
        <v>44957</v>
      </c>
      <c r="U22" s="26" t="s">
        <v>778</v>
      </c>
      <c r="V22" s="25" t="s">
        <v>812</v>
      </c>
      <c r="W22" s="27">
        <v>44965</v>
      </c>
      <c r="X22" s="68">
        <v>44965</v>
      </c>
      <c r="Y22" s="68">
        <v>44966</v>
      </c>
      <c r="Z22" s="68">
        <v>44970</v>
      </c>
      <c r="AA22" s="68" t="s">
        <v>910</v>
      </c>
      <c r="AB22" s="26" t="s">
        <v>1493</v>
      </c>
      <c r="AC22" s="26"/>
      <c r="AD22" s="26"/>
      <c r="AE22" s="23" t="s">
        <v>1873</v>
      </c>
      <c r="AF22" s="23"/>
      <c r="AG22" s="26"/>
      <c r="AH22" s="26"/>
    </row>
    <row r="23" spans="1:34" ht="34" x14ac:dyDescent="0.2">
      <c r="A23" s="60" t="s">
        <v>124</v>
      </c>
      <c r="B23" s="15" t="s">
        <v>576</v>
      </c>
      <c r="C23" s="86" t="s">
        <v>96</v>
      </c>
      <c r="D23" s="22"/>
      <c r="E23" s="23" t="str">
        <f>VLOOKUP(A23,LSO!A:D,4)</f>
        <v>Assigned Chapter Number 81</v>
      </c>
      <c r="F23" s="24">
        <f>VLOOKUP(A23,LSO!A:E,5)</f>
        <v>44981</v>
      </c>
      <c r="G23" s="23" t="str">
        <f>VLOOKUP(A23,LSO!A:D,3)</f>
        <v>Agriculture</v>
      </c>
      <c r="H23" s="23" t="s">
        <v>99</v>
      </c>
      <c r="I23" s="23" t="s">
        <v>63</v>
      </c>
      <c r="J23" s="24">
        <v>44901</v>
      </c>
      <c r="K23" s="24">
        <v>44937</v>
      </c>
      <c r="L23" s="24"/>
      <c r="M23" s="26" t="s">
        <v>767</v>
      </c>
      <c r="N23" s="25" t="s">
        <v>811</v>
      </c>
      <c r="O23" s="25">
        <v>44945</v>
      </c>
      <c r="P23" s="25">
        <v>44950</v>
      </c>
      <c r="Q23" s="27">
        <v>44951</v>
      </c>
      <c r="R23" s="27">
        <v>44952</v>
      </c>
      <c r="S23" s="26" t="s">
        <v>924</v>
      </c>
      <c r="T23" s="68">
        <v>44957</v>
      </c>
      <c r="U23" s="26" t="s">
        <v>778</v>
      </c>
      <c r="V23" s="25" t="s">
        <v>812</v>
      </c>
      <c r="W23" s="27">
        <v>44970</v>
      </c>
      <c r="X23" s="68">
        <v>44970</v>
      </c>
      <c r="Y23" s="27">
        <v>44971</v>
      </c>
      <c r="Z23" s="33">
        <v>44972</v>
      </c>
      <c r="AA23" s="27" t="s">
        <v>1813</v>
      </c>
      <c r="AB23" s="26" t="s">
        <v>1519</v>
      </c>
      <c r="AC23" s="26"/>
      <c r="AD23" s="26"/>
      <c r="AE23" s="23" t="s">
        <v>1985</v>
      </c>
      <c r="AF23" s="23"/>
      <c r="AG23" s="26"/>
      <c r="AH23" s="26"/>
    </row>
    <row r="24" spans="1:34" ht="34" x14ac:dyDescent="0.2">
      <c r="A24" s="60" t="s">
        <v>123</v>
      </c>
      <c r="B24" s="15" t="s">
        <v>577</v>
      </c>
      <c r="C24" s="86" t="s">
        <v>96</v>
      </c>
      <c r="D24" s="22"/>
      <c r="E24" s="23" t="str">
        <f>VLOOKUP(A24,LSO!A:D,4)</f>
        <v>S President Signed HEA No. 0083</v>
      </c>
      <c r="F24" s="24">
        <f>VLOOKUP(A24,LSO!A:E,5)</f>
        <v>44987</v>
      </c>
      <c r="G24" s="23" t="str">
        <f>VLOOKUP(A24,LSO!A:D,3)</f>
        <v>Agriculture</v>
      </c>
      <c r="H24" s="23" t="s">
        <v>99</v>
      </c>
      <c r="I24" s="23" t="s">
        <v>63</v>
      </c>
      <c r="J24" s="24">
        <v>44902</v>
      </c>
      <c r="K24" s="24">
        <v>44938</v>
      </c>
      <c r="L24" s="24"/>
      <c r="M24" s="26" t="s">
        <v>767</v>
      </c>
      <c r="N24" s="25" t="s">
        <v>811</v>
      </c>
      <c r="O24" s="25">
        <v>44950</v>
      </c>
      <c r="P24" s="25">
        <v>44952</v>
      </c>
      <c r="Q24" s="27">
        <v>44953</v>
      </c>
      <c r="R24" s="25">
        <v>44956</v>
      </c>
      <c r="S24" s="26" t="s">
        <v>924</v>
      </c>
      <c r="T24" s="68">
        <v>44957</v>
      </c>
      <c r="U24" s="26" t="s">
        <v>778</v>
      </c>
      <c r="V24" s="25" t="s">
        <v>812</v>
      </c>
      <c r="W24" s="68">
        <v>44972</v>
      </c>
      <c r="X24" s="68">
        <v>44972</v>
      </c>
      <c r="Y24" s="68">
        <v>44973</v>
      </c>
      <c r="Z24" s="68">
        <v>44974</v>
      </c>
      <c r="AA24" s="26" t="s">
        <v>1935</v>
      </c>
      <c r="AB24" s="26" t="s">
        <v>2207</v>
      </c>
      <c r="AC24" s="27">
        <v>44978</v>
      </c>
      <c r="AD24" s="26" t="s">
        <v>2275</v>
      </c>
      <c r="AE24" s="23" t="s">
        <v>2215</v>
      </c>
      <c r="AF24" s="23"/>
      <c r="AG24" s="26"/>
      <c r="AH24" s="26"/>
    </row>
    <row r="25" spans="1:34" ht="34" x14ac:dyDescent="0.2">
      <c r="A25" s="60" t="s">
        <v>122</v>
      </c>
      <c r="B25" s="15" t="s">
        <v>578</v>
      </c>
      <c r="C25" s="74" t="s">
        <v>1744</v>
      </c>
      <c r="D25" s="22" t="s">
        <v>67</v>
      </c>
      <c r="E25" s="23" t="str">
        <f>VLOOKUP(A25,LSO!A:D,4)</f>
        <v>H:Died in Committee Returned Bill Pursuant to HR 5-4</v>
      </c>
      <c r="F25" s="24">
        <f>VLOOKUP(A25,LSO!A:E,5)</f>
        <v>44964</v>
      </c>
      <c r="G25" s="23" t="str">
        <f>VLOOKUP(A25,LSO!A:D,3)</f>
        <v>Labor</v>
      </c>
      <c r="H25" s="23" t="s">
        <v>99</v>
      </c>
      <c r="I25" s="23" t="s">
        <v>41</v>
      </c>
      <c r="J25" s="24">
        <v>44903</v>
      </c>
      <c r="K25" s="24">
        <v>44936</v>
      </c>
      <c r="L25" s="24"/>
      <c r="M25" s="26" t="s">
        <v>764</v>
      </c>
      <c r="N25" s="75" t="s">
        <v>1753</v>
      </c>
      <c r="O25" s="68"/>
      <c r="P25" s="25"/>
      <c r="Q25" s="68"/>
      <c r="R25" s="25"/>
      <c r="S25" s="26"/>
      <c r="T25" s="68"/>
      <c r="U25" s="26"/>
      <c r="V25" s="25"/>
      <c r="W25" s="68"/>
      <c r="X25" s="68"/>
      <c r="Y25" s="68"/>
      <c r="Z25" s="68"/>
      <c r="AA25" s="26"/>
      <c r="AB25" s="26"/>
      <c r="AC25" s="26"/>
      <c r="AD25" s="26"/>
      <c r="AE25" s="23"/>
      <c r="AF25" s="23"/>
      <c r="AG25" s="26"/>
      <c r="AH25" s="26"/>
    </row>
    <row r="26" spans="1:34" ht="34" x14ac:dyDescent="0.2">
      <c r="A26" s="60" t="s">
        <v>121</v>
      </c>
      <c r="B26" s="15" t="s">
        <v>579</v>
      </c>
      <c r="C26" s="86" t="s">
        <v>96</v>
      </c>
      <c r="D26" s="22"/>
      <c r="E26" s="23" t="str">
        <f>VLOOKUP(A26,LSO!A:D,4)</f>
        <v>Assigned Chapter Number 36</v>
      </c>
      <c r="F26" s="24">
        <f>VLOOKUP(A26,LSO!A:E,5)</f>
        <v>44974</v>
      </c>
      <c r="G26" s="23" t="str">
        <f>VLOOKUP(A26,LSO!A:D,3)</f>
        <v>Cap Fin &amp; Inv</v>
      </c>
      <c r="H26" s="23" t="s">
        <v>99</v>
      </c>
      <c r="I26" s="23" t="s">
        <v>39</v>
      </c>
      <c r="J26" s="24">
        <v>44904</v>
      </c>
      <c r="K26" s="24">
        <v>44939</v>
      </c>
      <c r="L26" s="24"/>
      <c r="M26" s="26" t="s">
        <v>768</v>
      </c>
      <c r="N26" s="25" t="s">
        <v>1011</v>
      </c>
      <c r="O26" s="25">
        <v>44943</v>
      </c>
      <c r="P26" s="25">
        <v>44950</v>
      </c>
      <c r="Q26" s="27">
        <v>44951</v>
      </c>
      <c r="R26" s="27">
        <v>44952</v>
      </c>
      <c r="S26" s="26" t="s">
        <v>1166</v>
      </c>
      <c r="T26" s="68">
        <v>44957</v>
      </c>
      <c r="U26" s="26" t="s">
        <v>780</v>
      </c>
      <c r="V26" s="25" t="s">
        <v>906</v>
      </c>
      <c r="W26" s="68">
        <v>44959</v>
      </c>
      <c r="X26" s="68">
        <v>44992</v>
      </c>
      <c r="Y26" s="27">
        <v>44993</v>
      </c>
      <c r="Z26" s="68">
        <v>44966</v>
      </c>
      <c r="AA26" s="26" t="s">
        <v>922</v>
      </c>
      <c r="AB26" s="26" t="s">
        <v>924</v>
      </c>
      <c r="AC26" s="26"/>
      <c r="AD26" s="26"/>
      <c r="AE26" s="23" t="s">
        <v>1816</v>
      </c>
      <c r="AF26" s="23"/>
      <c r="AG26" s="26"/>
      <c r="AH26" s="26"/>
    </row>
    <row r="27" spans="1:34" ht="34" x14ac:dyDescent="0.2">
      <c r="A27" s="60" t="s">
        <v>150</v>
      </c>
      <c r="B27" s="15" t="s">
        <v>580</v>
      </c>
      <c r="C27" s="74" t="s">
        <v>1744</v>
      </c>
      <c r="D27" s="22" t="s">
        <v>68</v>
      </c>
      <c r="E27" s="23" t="str">
        <f>VLOOKUP(A27,LSO!A:D,4)</f>
        <v>S:Died in Committee Returned Bill Pursuant to SR 5-4</v>
      </c>
      <c r="F27" s="24">
        <f>VLOOKUP(A27,LSO!A:E,5)</f>
        <v>44981</v>
      </c>
      <c r="G27" s="23" t="str">
        <f>VLOOKUP(A27,LSO!A:D,3)</f>
        <v>Sel Sch Fac</v>
      </c>
      <c r="H27" s="23" t="s">
        <v>99</v>
      </c>
      <c r="I27" s="23" t="s">
        <v>51</v>
      </c>
      <c r="J27" s="24">
        <v>44904</v>
      </c>
      <c r="K27" s="24">
        <v>44936</v>
      </c>
      <c r="L27" s="24"/>
      <c r="M27" s="26" t="s">
        <v>768</v>
      </c>
      <c r="N27" s="25" t="s">
        <v>1011</v>
      </c>
      <c r="O27" s="25">
        <v>44946</v>
      </c>
      <c r="P27" s="25">
        <v>44950</v>
      </c>
      <c r="Q27" s="27">
        <v>44951</v>
      </c>
      <c r="R27" s="27">
        <v>44952</v>
      </c>
      <c r="S27" s="26" t="s">
        <v>1167</v>
      </c>
      <c r="T27" s="27">
        <v>44964</v>
      </c>
      <c r="U27" s="26" t="s">
        <v>781</v>
      </c>
      <c r="V27" s="75" t="s">
        <v>2056</v>
      </c>
      <c r="W27" s="68"/>
      <c r="X27" s="68"/>
      <c r="Y27" s="68"/>
      <c r="Z27" s="68"/>
      <c r="AA27" s="26"/>
      <c r="AB27" s="26"/>
      <c r="AC27" s="26"/>
      <c r="AD27" s="26"/>
      <c r="AE27" s="23"/>
      <c r="AF27" s="23"/>
      <c r="AG27" s="26"/>
      <c r="AH27" s="26"/>
    </row>
    <row r="28" spans="1:34" ht="17" x14ac:dyDescent="0.2">
      <c r="A28" s="60" t="s">
        <v>151</v>
      </c>
      <c r="B28" s="15" t="s">
        <v>581</v>
      </c>
      <c r="C28" s="86" t="s">
        <v>96</v>
      </c>
      <c r="D28" s="22"/>
      <c r="E28" s="23" t="str">
        <f>VLOOKUP(A28,LSO!A:D,4)</f>
        <v>Assigned Chapter Number 15</v>
      </c>
      <c r="F28" s="24">
        <f>VLOOKUP(A28,LSO!A:E,5)</f>
        <v>44972</v>
      </c>
      <c r="G28" s="23" t="str">
        <f>VLOOKUP(A28,LSO!A:D,3)</f>
        <v>Sel Sch Fac</v>
      </c>
      <c r="H28" s="23" t="s">
        <v>99</v>
      </c>
      <c r="I28" s="23" t="s">
        <v>51</v>
      </c>
      <c r="J28" s="24">
        <v>44904</v>
      </c>
      <c r="K28" s="24">
        <v>44936</v>
      </c>
      <c r="L28" s="24"/>
      <c r="M28" s="26" t="s">
        <v>768</v>
      </c>
      <c r="N28" s="25" t="s">
        <v>1011</v>
      </c>
      <c r="O28" s="25">
        <v>44943</v>
      </c>
      <c r="P28" s="68">
        <v>44944</v>
      </c>
      <c r="Q28" s="27">
        <v>44945</v>
      </c>
      <c r="R28" s="25">
        <v>44946</v>
      </c>
      <c r="S28" s="26" t="s">
        <v>1166</v>
      </c>
      <c r="T28" s="68">
        <v>44957</v>
      </c>
      <c r="U28" s="26" t="s">
        <v>781</v>
      </c>
      <c r="V28" s="25" t="s">
        <v>812</v>
      </c>
      <c r="W28" s="27">
        <v>44965</v>
      </c>
      <c r="X28" s="68">
        <v>44965</v>
      </c>
      <c r="Y28" s="68">
        <v>44966</v>
      </c>
      <c r="Z28" s="68">
        <v>44970</v>
      </c>
      <c r="AA28" s="26" t="s">
        <v>920</v>
      </c>
      <c r="AB28" s="26"/>
      <c r="AC28" s="26"/>
      <c r="AD28" s="26"/>
      <c r="AE28" s="23" t="s">
        <v>1818</v>
      </c>
      <c r="AF28" s="23"/>
      <c r="AG28" s="26"/>
      <c r="AH28" s="26"/>
    </row>
    <row r="29" spans="1:34" ht="34" x14ac:dyDescent="0.2">
      <c r="A29" s="60" t="s">
        <v>152</v>
      </c>
      <c r="B29" s="15" t="s">
        <v>582</v>
      </c>
      <c r="C29" s="86" t="s">
        <v>96</v>
      </c>
      <c r="D29" s="34"/>
      <c r="E29" s="23" t="str">
        <f>VLOOKUP(A29,LSO!A:D,4)</f>
        <v>Assigned Chapter Number 83</v>
      </c>
      <c r="F29" s="24">
        <f>VLOOKUP(A29,LSO!A:E,5)</f>
        <v>44981</v>
      </c>
      <c r="G29" s="23" t="str">
        <f>VLOOKUP(A29,LSO!A:D,3)</f>
        <v>Sel Sch Fac</v>
      </c>
      <c r="H29" s="23" t="s">
        <v>99</v>
      </c>
      <c r="I29" s="23" t="s">
        <v>51</v>
      </c>
      <c r="J29" s="24">
        <v>44904</v>
      </c>
      <c r="K29" s="24">
        <v>44941</v>
      </c>
      <c r="L29" s="24"/>
      <c r="M29" s="26" t="s">
        <v>768</v>
      </c>
      <c r="N29" s="25" t="s">
        <v>1011</v>
      </c>
      <c r="O29" s="25">
        <v>44951</v>
      </c>
      <c r="P29" s="27">
        <v>44959</v>
      </c>
      <c r="Q29" s="27">
        <v>44960</v>
      </c>
      <c r="R29" s="68">
        <v>44963</v>
      </c>
      <c r="S29" s="25" t="s">
        <v>1738</v>
      </c>
      <c r="T29" s="27">
        <v>44964</v>
      </c>
      <c r="U29" s="26" t="s">
        <v>781</v>
      </c>
      <c r="V29" s="25" t="s">
        <v>812</v>
      </c>
      <c r="W29" s="68">
        <v>44972</v>
      </c>
      <c r="X29" s="68">
        <v>44972</v>
      </c>
      <c r="Y29" s="68">
        <v>44973</v>
      </c>
      <c r="Z29" s="68">
        <v>44974</v>
      </c>
      <c r="AA29" s="26" t="s">
        <v>1022</v>
      </c>
      <c r="AB29" s="26"/>
      <c r="AC29" s="26"/>
      <c r="AD29" s="26"/>
      <c r="AE29" s="23" t="s">
        <v>1943</v>
      </c>
      <c r="AF29" s="23"/>
      <c r="AG29" s="26"/>
      <c r="AH29" s="26"/>
    </row>
    <row r="30" spans="1:34" ht="34" x14ac:dyDescent="0.2">
      <c r="A30" s="60" t="s">
        <v>146</v>
      </c>
      <c r="B30" s="15" t="s">
        <v>583</v>
      </c>
      <c r="C30" s="86" t="s">
        <v>96</v>
      </c>
      <c r="D30" s="22"/>
      <c r="E30" s="23" t="str">
        <f>VLOOKUP(A30,LSO!A:D,4)</f>
        <v>Assigned Chapter Number 3</v>
      </c>
      <c r="F30" s="24">
        <f>VLOOKUP(A30,LSO!A:E,5)</f>
        <v>44972</v>
      </c>
      <c r="G30" s="23" t="str">
        <f>VLOOKUP(A30,LSO!A:D,3)</f>
        <v>Education</v>
      </c>
      <c r="H30" s="23" t="s">
        <v>99</v>
      </c>
      <c r="I30" s="23" t="s">
        <v>2338</v>
      </c>
      <c r="J30" s="24">
        <v>44904</v>
      </c>
      <c r="K30" s="24">
        <v>44936</v>
      </c>
      <c r="L30" s="24"/>
      <c r="M30" s="26" t="s">
        <v>769</v>
      </c>
      <c r="N30" s="25" t="s">
        <v>811</v>
      </c>
      <c r="O30" s="40">
        <v>44938</v>
      </c>
      <c r="P30" s="40">
        <v>44938</v>
      </c>
      <c r="Q30" s="27">
        <v>44939</v>
      </c>
      <c r="R30" s="25">
        <v>44942</v>
      </c>
      <c r="S30" s="26" t="s">
        <v>918</v>
      </c>
      <c r="T30" s="68">
        <v>44957</v>
      </c>
      <c r="U30" s="26" t="s">
        <v>781</v>
      </c>
      <c r="V30" s="25" t="s">
        <v>812</v>
      </c>
      <c r="W30" s="68">
        <v>44963</v>
      </c>
      <c r="X30" s="27">
        <v>44964</v>
      </c>
      <c r="Y30" s="27">
        <v>44965</v>
      </c>
      <c r="Z30" s="68">
        <v>44966</v>
      </c>
      <c r="AA30" s="26" t="s">
        <v>922</v>
      </c>
      <c r="AB30" s="26"/>
      <c r="AC30" s="26"/>
      <c r="AD30" s="26"/>
      <c r="AE30" s="23" t="s">
        <v>1797</v>
      </c>
      <c r="AF30" s="23"/>
      <c r="AG30" s="26"/>
      <c r="AH30" s="26"/>
    </row>
    <row r="31" spans="1:34" ht="34" x14ac:dyDescent="0.2">
      <c r="A31" s="60" t="s">
        <v>147</v>
      </c>
      <c r="B31" s="15" t="s">
        <v>584</v>
      </c>
      <c r="C31" s="86" t="s">
        <v>96</v>
      </c>
      <c r="D31" s="22"/>
      <c r="E31" s="23" t="str">
        <f>VLOOKUP(A31,LSO!A:D,4)</f>
        <v>Assigned Chapter Number 2</v>
      </c>
      <c r="F31" s="24">
        <f>VLOOKUP(A31,LSO!A:E,5)</f>
        <v>44972</v>
      </c>
      <c r="G31" s="23" t="str">
        <f>VLOOKUP(A31,LSO!A:D,3)</f>
        <v>Education</v>
      </c>
      <c r="H31" s="23" t="s">
        <v>99</v>
      </c>
      <c r="I31" s="23" t="s">
        <v>2338</v>
      </c>
      <c r="J31" s="24">
        <v>44904</v>
      </c>
      <c r="K31" s="24">
        <v>44936</v>
      </c>
      <c r="L31" s="24"/>
      <c r="M31" s="26" t="s">
        <v>769</v>
      </c>
      <c r="N31" s="25" t="s">
        <v>811</v>
      </c>
      <c r="O31" s="40">
        <v>44938</v>
      </c>
      <c r="P31" s="25">
        <v>44939</v>
      </c>
      <c r="Q31" s="27">
        <v>44942</v>
      </c>
      <c r="R31" s="25">
        <v>44943</v>
      </c>
      <c r="S31" s="26" t="s">
        <v>1012</v>
      </c>
      <c r="T31" s="25">
        <v>44959</v>
      </c>
      <c r="U31" s="26" t="s">
        <v>781</v>
      </c>
      <c r="V31" s="25" t="s">
        <v>812</v>
      </c>
      <c r="W31" s="68">
        <v>44963</v>
      </c>
      <c r="X31" s="27">
        <v>44964</v>
      </c>
      <c r="Y31" s="27">
        <v>44965</v>
      </c>
      <c r="Z31" s="68">
        <v>44966</v>
      </c>
      <c r="AA31" s="26" t="s">
        <v>910</v>
      </c>
      <c r="AB31" s="26"/>
      <c r="AC31" s="26"/>
      <c r="AD31" s="26"/>
      <c r="AE31" s="23" t="s">
        <v>1798</v>
      </c>
      <c r="AF31" s="23"/>
      <c r="AG31" s="26"/>
      <c r="AH31" s="26"/>
    </row>
    <row r="32" spans="1:34" ht="34" x14ac:dyDescent="0.2">
      <c r="A32" s="60" t="s">
        <v>163</v>
      </c>
      <c r="B32" s="15" t="s">
        <v>585</v>
      </c>
      <c r="C32" s="74" t="s">
        <v>106</v>
      </c>
      <c r="D32" s="22" t="s">
        <v>68</v>
      </c>
      <c r="E32" s="23" t="str">
        <f>VLOOKUP(A32,LSO!A:D,4)</f>
        <v>S Did not Consider for Introduction</v>
      </c>
      <c r="F32" s="24">
        <f>VLOOKUP(A32,LSO!A:E,5)</f>
        <v>44984</v>
      </c>
      <c r="G32" s="23" t="str">
        <f>VLOOKUP(A32,LSO!A:D,3)</f>
        <v>Education</v>
      </c>
      <c r="H32" s="23" t="s">
        <v>99</v>
      </c>
      <c r="I32" s="23" t="s">
        <v>2338</v>
      </c>
      <c r="J32" s="24">
        <v>44904</v>
      </c>
      <c r="K32" s="24">
        <v>44938</v>
      </c>
      <c r="L32" s="24"/>
      <c r="M32" s="26" t="s">
        <v>1006</v>
      </c>
      <c r="N32" s="25" t="s">
        <v>811</v>
      </c>
      <c r="O32" s="25">
        <v>44950</v>
      </c>
      <c r="P32" s="25">
        <v>44953</v>
      </c>
      <c r="Q32" s="24">
        <v>44956</v>
      </c>
      <c r="R32" s="27">
        <v>44957</v>
      </c>
      <c r="S32" s="26" t="s">
        <v>1517</v>
      </c>
      <c r="T32" s="81" t="s">
        <v>2095</v>
      </c>
      <c r="U32" s="26"/>
      <c r="V32" s="25"/>
      <c r="W32" s="68"/>
      <c r="X32" s="68"/>
      <c r="Y32" s="68"/>
      <c r="Z32" s="33"/>
      <c r="AA32" s="27"/>
      <c r="AB32" s="27"/>
      <c r="AC32" s="26"/>
      <c r="AD32" s="26"/>
      <c r="AE32" s="23"/>
      <c r="AF32" s="23"/>
      <c r="AG32" s="26"/>
      <c r="AH32" s="26"/>
    </row>
    <row r="33" spans="1:34" ht="17" x14ac:dyDescent="0.2">
      <c r="A33" s="60" t="s">
        <v>164</v>
      </c>
      <c r="B33" s="15" t="s">
        <v>315</v>
      </c>
      <c r="C33" s="86" t="s">
        <v>96</v>
      </c>
      <c r="D33" s="34"/>
      <c r="E33" s="23" t="str">
        <f>VLOOKUP(A33,LSO!A:D,4)</f>
        <v>Assigned Chapter Number 82</v>
      </c>
      <c r="F33" s="24">
        <f>VLOOKUP(A33,LSO!A:E,5)</f>
        <v>44981</v>
      </c>
      <c r="G33" s="23" t="str">
        <f>VLOOKUP(A33,LSO!A:D,3)</f>
        <v>Education</v>
      </c>
      <c r="H33" s="23" t="s">
        <v>99</v>
      </c>
      <c r="I33" s="23" t="s">
        <v>44</v>
      </c>
      <c r="J33" s="24">
        <v>44904</v>
      </c>
      <c r="K33" s="24">
        <v>44937</v>
      </c>
      <c r="L33" s="24"/>
      <c r="M33" s="26" t="s">
        <v>769</v>
      </c>
      <c r="N33" s="25" t="s">
        <v>915</v>
      </c>
      <c r="O33" s="25">
        <v>44942</v>
      </c>
      <c r="P33" s="40">
        <v>44943</v>
      </c>
      <c r="Q33" s="68">
        <v>44944</v>
      </c>
      <c r="R33" s="27">
        <v>44945</v>
      </c>
      <c r="S33" s="26" t="s">
        <v>1135</v>
      </c>
      <c r="T33" s="68">
        <v>44970</v>
      </c>
      <c r="U33" s="26" t="s">
        <v>781</v>
      </c>
      <c r="V33" s="25" t="s">
        <v>916</v>
      </c>
      <c r="W33" s="68">
        <v>44972</v>
      </c>
      <c r="X33" s="68">
        <v>44972</v>
      </c>
      <c r="Y33" s="68">
        <v>44973</v>
      </c>
      <c r="Z33" s="68">
        <v>44974</v>
      </c>
      <c r="AA33" s="26" t="s">
        <v>1944</v>
      </c>
      <c r="AB33" s="26"/>
      <c r="AC33" s="26"/>
      <c r="AD33" s="26"/>
      <c r="AE33" s="23" t="s">
        <v>1945</v>
      </c>
      <c r="AF33" s="23"/>
      <c r="AG33" s="26"/>
      <c r="AH33" s="26"/>
    </row>
    <row r="34" spans="1:34" ht="17" x14ac:dyDescent="0.2">
      <c r="A34" s="60" t="s">
        <v>166</v>
      </c>
      <c r="B34" s="15" t="s">
        <v>586</v>
      </c>
      <c r="C34" s="74" t="s">
        <v>1754</v>
      </c>
      <c r="D34" s="22" t="s">
        <v>67</v>
      </c>
      <c r="E34" s="23" t="str">
        <f>VLOOKUP(A34,LSO!A:D,4)</f>
        <v>H COW:H Did not consider for COW</v>
      </c>
      <c r="F34" s="24">
        <f>VLOOKUP(A34,LSO!A:E,5)</f>
        <v>44963</v>
      </c>
      <c r="G34" s="23" t="str">
        <f>VLOOKUP(A34,LSO!A:D,3)</f>
        <v>Education</v>
      </c>
      <c r="H34" s="23" t="s">
        <v>99</v>
      </c>
      <c r="I34" s="23" t="s">
        <v>51</v>
      </c>
      <c r="J34" s="24">
        <v>44904</v>
      </c>
      <c r="K34" s="24">
        <v>44942</v>
      </c>
      <c r="L34" s="24"/>
      <c r="M34" s="26" t="s">
        <v>769</v>
      </c>
      <c r="N34" s="25" t="s">
        <v>811</v>
      </c>
      <c r="O34" s="27">
        <v>44946</v>
      </c>
      <c r="P34" s="73" t="s">
        <v>1753</v>
      </c>
      <c r="Q34" s="27"/>
      <c r="R34" s="68"/>
      <c r="S34" s="26"/>
      <c r="T34" s="68"/>
      <c r="U34" s="26"/>
      <c r="V34" s="25"/>
      <c r="W34" s="68"/>
      <c r="X34" s="68"/>
      <c r="Y34" s="68"/>
      <c r="Z34" s="68"/>
      <c r="AA34" s="26"/>
      <c r="AB34" s="26"/>
      <c r="AC34" s="26"/>
      <c r="AD34" s="26"/>
      <c r="AE34" s="23"/>
      <c r="AF34" s="23"/>
      <c r="AG34" s="26"/>
      <c r="AH34" s="26"/>
    </row>
    <row r="35" spans="1:34" ht="34" x14ac:dyDescent="0.2">
      <c r="A35" s="60" t="s">
        <v>167</v>
      </c>
      <c r="B35" s="15" t="s">
        <v>587</v>
      </c>
      <c r="C35" s="86" t="s">
        <v>96</v>
      </c>
      <c r="D35" s="22"/>
      <c r="E35" s="23" t="str">
        <f>VLOOKUP(A35,LSO!A:D,4)</f>
        <v>S President Signed HEA No. 0094</v>
      </c>
      <c r="F35" s="24">
        <f>VLOOKUP(A35,LSO!A:E,5)</f>
        <v>44988</v>
      </c>
      <c r="G35" s="23" t="str">
        <f>VLOOKUP(A35,LSO!A:D,3)</f>
        <v>Education</v>
      </c>
      <c r="H35" s="23" t="s">
        <v>99</v>
      </c>
      <c r="I35" s="23" t="s">
        <v>2338</v>
      </c>
      <c r="J35" s="24">
        <v>44904</v>
      </c>
      <c r="K35" s="24">
        <v>44937</v>
      </c>
      <c r="L35" s="24"/>
      <c r="M35" s="26" t="s">
        <v>769</v>
      </c>
      <c r="N35" s="25" t="s">
        <v>915</v>
      </c>
      <c r="O35" s="40">
        <v>44943</v>
      </c>
      <c r="P35" s="68">
        <v>44944</v>
      </c>
      <c r="Q35" s="27">
        <v>44945</v>
      </c>
      <c r="R35" s="27">
        <v>44946</v>
      </c>
      <c r="S35" s="26" t="s">
        <v>1167</v>
      </c>
      <c r="T35" s="68">
        <v>44970</v>
      </c>
      <c r="U35" s="26" t="s">
        <v>1514</v>
      </c>
      <c r="V35" s="25" t="s">
        <v>1129</v>
      </c>
      <c r="W35" s="68">
        <v>44973</v>
      </c>
      <c r="X35" s="27">
        <v>44978</v>
      </c>
      <c r="Y35" s="27">
        <v>44979</v>
      </c>
      <c r="Z35" s="27">
        <v>44980</v>
      </c>
      <c r="AA35" s="26" t="s">
        <v>909</v>
      </c>
      <c r="AB35" s="26" t="s">
        <v>2265</v>
      </c>
      <c r="AC35" s="27">
        <v>44980</v>
      </c>
      <c r="AD35" s="26" t="s">
        <v>2281</v>
      </c>
      <c r="AE35" s="23" t="s">
        <v>2297</v>
      </c>
      <c r="AF35" s="23"/>
      <c r="AG35" s="26"/>
      <c r="AH35" s="26"/>
    </row>
    <row r="36" spans="1:34" ht="34" x14ac:dyDescent="0.2">
      <c r="A36" s="60" t="s">
        <v>168</v>
      </c>
      <c r="B36" s="15" t="s">
        <v>588</v>
      </c>
      <c r="C36" s="74" t="s">
        <v>842</v>
      </c>
      <c r="D36" s="22" t="s">
        <v>68</v>
      </c>
      <c r="E36" s="23" t="str">
        <f>VLOOKUP(A36,LSO!A:D,4)</f>
        <v>S:Died in Committee Returned Bill Pursuant to SR 5-4</v>
      </c>
      <c r="F36" s="24">
        <f>VLOOKUP(A36,LSO!A:E,5)</f>
        <v>44981</v>
      </c>
      <c r="G36" s="23" t="str">
        <f>VLOOKUP(A36,LSO!A:D,3)</f>
        <v>Education</v>
      </c>
      <c r="H36" s="23" t="s">
        <v>99</v>
      </c>
      <c r="I36" s="23" t="s">
        <v>51</v>
      </c>
      <c r="J36" s="24">
        <v>44904</v>
      </c>
      <c r="K36" s="24">
        <v>44939</v>
      </c>
      <c r="L36" s="24"/>
      <c r="M36" s="26" t="s">
        <v>1006</v>
      </c>
      <c r="N36" s="25" t="s">
        <v>1168</v>
      </c>
      <c r="O36" s="27">
        <v>44946</v>
      </c>
      <c r="P36" s="25">
        <v>44950</v>
      </c>
      <c r="Q36" s="27">
        <v>44951</v>
      </c>
      <c r="R36" s="25">
        <v>44953</v>
      </c>
      <c r="S36" s="26" t="s">
        <v>1165</v>
      </c>
      <c r="T36" s="68">
        <v>44970</v>
      </c>
      <c r="U36" s="26" t="s">
        <v>781</v>
      </c>
      <c r="V36" s="78" t="s">
        <v>1785</v>
      </c>
      <c r="W36" s="68"/>
      <c r="X36" s="27"/>
      <c r="Y36" s="68"/>
      <c r="Z36" s="27"/>
      <c r="AA36" s="26"/>
      <c r="AB36" s="27"/>
      <c r="AC36" s="27"/>
      <c r="AD36" s="26"/>
      <c r="AE36" s="23"/>
      <c r="AF36" s="23"/>
      <c r="AG36" s="26"/>
      <c r="AH36" s="26"/>
    </row>
    <row r="37" spans="1:34" ht="34" x14ac:dyDescent="0.2">
      <c r="A37" s="60" t="s">
        <v>169</v>
      </c>
      <c r="B37" s="15" t="s">
        <v>589</v>
      </c>
      <c r="C37" s="86" t="s">
        <v>96</v>
      </c>
      <c r="D37" s="22"/>
      <c r="E37" s="23" t="str">
        <f>VLOOKUP(A37,LSO!A:D,4)</f>
        <v>Assigned Chapter Number 37</v>
      </c>
      <c r="F37" s="24">
        <f>VLOOKUP(A37,LSO!A:E,5)</f>
        <v>44975</v>
      </c>
      <c r="G37" s="23" t="str">
        <f>VLOOKUP(A37,LSO!A:D,3)</f>
        <v>Heiner</v>
      </c>
      <c r="H37" s="23" t="s">
        <v>162</v>
      </c>
      <c r="I37" s="23" t="s">
        <v>48</v>
      </c>
      <c r="J37" s="24">
        <v>44907</v>
      </c>
      <c r="K37" s="24">
        <v>44939</v>
      </c>
      <c r="L37" s="24"/>
      <c r="M37" s="26" t="s">
        <v>769</v>
      </c>
      <c r="N37" s="25" t="s">
        <v>965</v>
      </c>
      <c r="O37" s="25">
        <v>44951</v>
      </c>
      <c r="P37" s="25">
        <v>44953</v>
      </c>
      <c r="Q37" s="24">
        <v>44956</v>
      </c>
      <c r="R37" s="25">
        <v>44957</v>
      </c>
      <c r="S37" s="26" t="s">
        <v>1518</v>
      </c>
      <c r="T37" s="68">
        <v>44959</v>
      </c>
      <c r="U37" s="26" t="s">
        <v>775</v>
      </c>
      <c r="V37" s="25" t="s">
        <v>812</v>
      </c>
      <c r="W37" s="68">
        <v>44963</v>
      </c>
      <c r="X37" s="27">
        <v>44964</v>
      </c>
      <c r="Y37" s="27">
        <v>44965</v>
      </c>
      <c r="Z37" s="68">
        <v>44966</v>
      </c>
      <c r="AA37" s="26" t="s">
        <v>910</v>
      </c>
      <c r="AB37" s="26"/>
      <c r="AC37" s="26"/>
      <c r="AD37" s="26"/>
      <c r="AE37" s="23" t="s">
        <v>1842</v>
      </c>
      <c r="AF37" s="23"/>
      <c r="AG37" s="26"/>
      <c r="AH37" s="26"/>
    </row>
    <row r="38" spans="1:34" ht="17" x14ac:dyDescent="0.2">
      <c r="A38" s="60" t="s">
        <v>170</v>
      </c>
      <c r="B38" s="15" t="s">
        <v>590</v>
      </c>
      <c r="C38" s="74" t="s">
        <v>1754</v>
      </c>
      <c r="D38" s="22" t="s">
        <v>67</v>
      </c>
      <c r="E38" s="23" t="str">
        <f>VLOOKUP(A38,LSO!A:D,4)</f>
        <v>H COW:H Did not consider for COW</v>
      </c>
      <c r="F38" s="24">
        <f>VLOOKUP(A38,LSO!A:E,5)</f>
        <v>44963</v>
      </c>
      <c r="G38" s="23" t="str">
        <f>VLOOKUP(A38,LSO!A:D,3)</f>
        <v>Transportation</v>
      </c>
      <c r="H38" s="23" t="s">
        <v>99</v>
      </c>
      <c r="I38" s="23" t="s">
        <v>46</v>
      </c>
      <c r="J38" s="24">
        <v>44907</v>
      </c>
      <c r="K38" s="24">
        <v>44936</v>
      </c>
      <c r="L38" s="24"/>
      <c r="M38" s="26" t="s">
        <v>770</v>
      </c>
      <c r="N38" s="25" t="s">
        <v>811</v>
      </c>
      <c r="O38" s="68">
        <v>44939</v>
      </c>
      <c r="P38" s="73" t="s">
        <v>1753</v>
      </c>
      <c r="Q38" s="27"/>
      <c r="R38" s="25"/>
      <c r="S38" s="26"/>
      <c r="T38" s="68"/>
      <c r="U38" s="26"/>
      <c r="V38" s="25"/>
      <c r="W38" s="68"/>
      <c r="X38" s="68"/>
      <c r="Y38" s="68"/>
      <c r="Z38" s="68"/>
      <c r="AA38" s="26"/>
      <c r="AB38" s="26"/>
      <c r="AC38" s="26"/>
      <c r="AD38" s="26"/>
      <c r="AE38" s="23"/>
      <c r="AF38" s="23"/>
      <c r="AG38" s="26"/>
      <c r="AH38" s="26"/>
    </row>
    <row r="39" spans="1:34" ht="34" x14ac:dyDescent="0.2">
      <c r="A39" s="60" t="s">
        <v>171</v>
      </c>
      <c r="B39" s="15" t="s">
        <v>306</v>
      </c>
      <c r="C39" s="74" t="s">
        <v>1744</v>
      </c>
      <c r="D39" s="22" t="s">
        <v>67</v>
      </c>
      <c r="E39" s="23" t="str">
        <f>VLOOKUP(A39,LSO!A:D,4)</f>
        <v>H:Died in Committee Returned Bill Pursuant to HR 5-4</v>
      </c>
      <c r="F39" s="24">
        <f>VLOOKUP(A39,LSO!A:E,5)</f>
        <v>44964</v>
      </c>
      <c r="G39" s="23" t="str">
        <f>VLOOKUP(A39,LSO!A:D,3)</f>
        <v>Transportation</v>
      </c>
      <c r="H39" s="23" t="s">
        <v>99</v>
      </c>
      <c r="I39" s="23" t="s">
        <v>48</v>
      </c>
      <c r="J39" s="24">
        <v>44907</v>
      </c>
      <c r="K39" s="24">
        <v>44939</v>
      </c>
      <c r="L39" s="24"/>
      <c r="M39" s="26" t="s">
        <v>764</v>
      </c>
      <c r="N39" s="75" t="s">
        <v>1753</v>
      </c>
      <c r="O39" s="25"/>
      <c r="P39" s="27"/>
      <c r="Q39" s="27"/>
      <c r="R39" s="27"/>
      <c r="S39" s="26"/>
      <c r="T39" s="68"/>
      <c r="U39" s="26"/>
      <c r="V39" s="25"/>
      <c r="W39" s="68"/>
      <c r="X39" s="68"/>
      <c r="Y39" s="68"/>
      <c r="Z39" s="33"/>
      <c r="AA39" s="27"/>
      <c r="AB39" s="27"/>
      <c r="AC39" s="26"/>
      <c r="AD39" s="26"/>
      <c r="AE39" s="23"/>
      <c r="AF39" s="23"/>
      <c r="AG39" s="26"/>
      <c r="AH39" s="26"/>
    </row>
    <row r="40" spans="1:34" ht="34" x14ac:dyDescent="0.2">
      <c r="A40" s="60" t="s">
        <v>172</v>
      </c>
      <c r="B40" s="15" t="s">
        <v>591</v>
      </c>
      <c r="C40" s="86" t="s">
        <v>96</v>
      </c>
      <c r="D40" s="22"/>
      <c r="E40" s="23" t="str">
        <f>VLOOKUP(A40,LSO!A:D,4)</f>
        <v>Assigned Chapter Number 128</v>
      </c>
      <c r="F40" s="24">
        <f>VLOOKUP(A40,LSO!A:E,5)</f>
        <v>44985</v>
      </c>
      <c r="G40" s="23" t="str">
        <f>VLOOKUP(A40,LSO!A:D,3)</f>
        <v>Transportation</v>
      </c>
      <c r="H40" s="23" t="s">
        <v>99</v>
      </c>
      <c r="I40" s="23" t="s">
        <v>46</v>
      </c>
      <c r="J40" s="24">
        <v>44907</v>
      </c>
      <c r="K40" s="24">
        <v>44937</v>
      </c>
      <c r="L40" s="24"/>
      <c r="M40" s="26" t="s">
        <v>1169</v>
      </c>
      <c r="N40" s="25" t="s">
        <v>1442</v>
      </c>
      <c r="O40" s="25">
        <v>44951</v>
      </c>
      <c r="P40" s="27">
        <v>44959</v>
      </c>
      <c r="Q40" s="27">
        <v>44964</v>
      </c>
      <c r="R40" s="27">
        <v>44993</v>
      </c>
      <c r="S40" s="26" t="s">
        <v>1771</v>
      </c>
      <c r="T40" s="68">
        <v>44966</v>
      </c>
      <c r="U40" s="26" t="s">
        <v>870</v>
      </c>
      <c r="V40" s="26" t="s">
        <v>812</v>
      </c>
      <c r="W40" s="27">
        <v>44974</v>
      </c>
      <c r="X40" s="27">
        <v>44978</v>
      </c>
      <c r="Y40" s="27">
        <v>44979</v>
      </c>
      <c r="Z40" s="27">
        <v>44980</v>
      </c>
      <c r="AA40" s="26" t="s">
        <v>1438</v>
      </c>
      <c r="AB40" s="27"/>
      <c r="AC40" s="26"/>
      <c r="AD40" s="26"/>
      <c r="AE40" s="23" t="s">
        <v>2080</v>
      </c>
      <c r="AF40" s="23" t="s">
        <v>2178</v>
      </c>
      <c r="AG40" s="26"/>
      <c r="AH40" s="26"/>
    </row>
    <row r="41" spans="1:34" ht="34" x14ac:dyDescent="0.2">
      <c r="A41" s="60" t="s">
        <v>174</v>
      </c>
      <c r="B41" s="15" t="s">
        <v>592</v>
      </c>
      <c r="C41" s="86" t="s">
        <v>96</v>
      </c>
      <c r="D41" s="22"/>
      <c r="E41" s="23" t="str">
        <f>VLOOKUP(A41,LSO!A:D,4)</f>
        <v>Assigned Chapter Number 11</v>
      </c>
      <c r="F41" s="24">
        <f>VLOOKUP(A41,LSO!A:E,5)</f>
        <v>44972</v>
      </c>
      <c r="G41" s="23" t="str">
        <f>VLOOKUP(A41,LSO!A:D,3)</f>
        <v>Transportation</v>
      </c>
      <c r="H41" s="23" t="s">
        <v>99</v>
      </c>
      <c r="I41" s="23" t="s">
        <v>59</v>
      </c>
      <c r="J41" s="24">
        <v>44907</v>
      </c>
      <c r="K41" s="24">
        <v>44936</v>
      </c>
      <c r="L41" s="24"/>
      <c r="M41" s="26" t="s">
        <v>770</v>
      </c>
      <c r="N41" s="25" t="s">
        <v>811</v>
      </c>
      <c r="O41" s="68">
        <v>44939</v>
      </c>
      <c r="P41" s="68">
        <v>44939</v>
      </c>
      <c r="Q41" s="27">
        <v>44942</v>
      </c>
      <c r="R41" s="40">
        <v>44943</v>
      </c>
      <c r="S41" s="26" t="s">
        <v>1010</v>
      </c>
      <c r="T41" s="68">
        <v>44957</v>
      </c>
      <c r="U41" s="26" t="s">
        <v>776</v>
      </c>
      <c r="V41" s="26" t="s">
        <v>812</v>
      </c>
      <c r="W41" s="68">
        <v>44964</v>
      </c>
      <c r="X41" s="68">
        <v>44964</v>
      </c>
      <c r="Y41" s="27">
        <v>44965</v>
      </c>
      <c r="Z41" s="68">
        <v>44966</v>
      </c>
      <c r="AA41" s="27" t="s">
        <v>908</v>
      </c>
      <c r="AB41" s="44"/>
      <c r="AC41" s="26"/>
      <c r="AD41" s="26"/>
      <c r="AE41" s="23" t="s">
        <v>1799</v>
      </c>
      <c r="AF41" s="23"/>
      <c r="AG41" s="26"/>
      <c r="AH41" s="26"/>
    </row>
    <row r="42" spans="1:34" ht="34" x14ac:dyDescent="0.2">
      <c r="A42" s="60" t="s">
        <v>175</v>
      </c>
      <c r="B42" s="15" t="s">
        <v>593</v>
      </c>
      <c r="C42" s="74" t="s">
        <v>1744</v>
      </c>
      <c r="D42" s="22" t="s">
        <v>67</v>
      </c>
      <c r="E42" s="23" t="str">
        <f>VLOOKUP(A42,LSO!A:D,4)</f>
        <v>H:Died in Committee Returned Bill Pursuant to HR 5-4</v>
      </c>
      <c r="F42" s="24">
        <f>VLOOKUP(A42,LSO!A:E,5)</f>
        <v>44964</v>
      </c>
      <c r="G42" s="23" t="str">
        <f>VLOOKUP(A42,LSO!A:D,3)</f>
        <v>Transportation</v>
      </c>
      <c r="H42" s="23" t="s">
        <v>99</v>
      </c>
      <c r="I42" s="23" t="s">
        <v>50</v>
      </c>
      <c r="J42" s="24">
        <v>44907</v>
      </c>
      <c r="K42" s="24">
        <v>44938</v>
      </c>
      <c r="L42" s="24"/>
      <c r="M42" s="26" t="s">
        <v>772</v>
      </c>
      <c r="N42" s="75" t="s">
        <v>1753</v>
      </c>
      <c r="O42" s="25"/>
      <c r="P42" s="25"/>
      <c r="Q42" s="25"/>
      <c r="R42" s="27"/>
      <c r="S42" s="26"/>
      <c r="T42" s="68"/>
      <c r="U42" s="26"/>
      <c r="V42" s="25"/>
      <c r="W42" s="27"/>
      <c r="X42" s="27"/>
      <c r="Y42" s="27"/>
      <c r="Z42" s="27"/>
      <c r="AA42" s="26"/>
      <c r="AB42" s="27"/>
      <c r="AC42" s="27"/>
      <c r="AD42" s="26"/>
      <c r="AE42" s="23"/>
      <c r="AF42" s="23"/>
      <c r="AG42" s="26"/>
      <c r="AH42" s="26"/>
    </row>
    <row r="43" spans="1:34" ht="34" x14ac:dyDescent="0.2">
      <c r="A43" s="60" t="s">
        <v>176</v>
      </c>
      <c r="B43" s="15" t="s">
        <v>594</v>
      </c>
      <c r="C43" s="86" t="s">
        <v>96</v>
      </c>
      <c r="D43" s="22"/>
      <c r="E43" s="23" t="str">
        <f>VLOOKUP(A43,LSO!A:D,4)</f>
        <v>Assigned Chapter Number 68</v>
      </c>
      <c r="F43" s="24">
        <f>VLOOKUP(A43,LSO!A:E,5)</f>
        <v>44978</v>
      </c>
      <c r="G43" s="23" t="str">
        <f>VLOOKUP(A43,LSO!A:D,3)</f>
        <v>Transportation</v>
      </c>
      <c r="H43" s="23" t="s">
        <v>99</v>
      </c>
      <c r="I43" s="23" t="s">
        <v>59</v>
      </c>
      <c r="J43" s="24">
        <v>44907</v>
      </c>
      <c r="K43" s="24">
        <v>44937</v>
      </c>
      <c r="L43" s="24"/>
      <c r="M43" s="26" t="s">
        <v>770</v>
      </c>
      <c r="N43" s="25" t="s">
        <v>811</v>
      </c>
      <c r="O43" s="68">
        <v>44944</v>
      </c>
      <c r="P43" s="68">
        <v>44944</v>
      </c>
      <c r="Q43" s="27">
        <v>44945</v>
      </c>
      <c r="R43" s="27">
        <v>44946</v>
      </c>
      <c r="S43" s="26" t="s">
        <v>924</v>
      </c>
      <c r="T43" s="68">
        <v>44957</v>
      </c>
      <c r="U43" s="26" t="s">
        <v>776</v>
      </c>
      <c r="V43" s="26" t="s">
        <v>812</v>
      </c>
      <c r="W43" s="68">
        <v>44964</v>
      </c>
      <c r="X43" s="68">
        <v>44964</v>
      </c>
      <c r="Y43" s="27">
        <v>44965</v>
      </c>
      <c r="Z43" s="27">
        <v>44966</v>
      </c>
      <c r="AA43" s="27" t="s">
        <v>908</v>
      </c>
      <c r="AB43" s="27" t="s">
        <v>2207</v>
      </c>
      <c r="AC43" s="27">
        <v>44970</v>
      </c>
      <c r="AD43" s="26" t="s">
        <v>2276</v>
      </c>
      <c r="AE43" s="23" t="s">
        <v>1898</v>
      </c>
      <c r="AF43" s="23"/>
      <c r="AG43" s="26"/>
      <c r="AH43" s="26"/>
    </row>
    <row r="44" spans="1:34" ht="34" x14ac:dyDescent="0.2">
      <c r="A44" s="60" t="s">
        <v>177</v>
      </c>
      <c r="B44" s="15" t="s">
        <v>304</v>
      </c>
      <c r="C44" s="86" t="s">
        <v>96</v>
      </c>
      <c r="D44" s="22"/>
      <c r="E44" s="23" t="str">
        <f>VLOOKUP(A44,LSO!A:D,4)</f>
        <v>Assigned Chapter Number 91</v>
      </c>
      <c r="F44" s="24">
        <f>VLOOKUP(A44,LSO!A:E,5)</f>
        <v>44981</v>
      </c>
      <c r="G44" s="23" t="str">
        <f>VLOOKUP(A44,LSO!A:D,3)</f>
        <v>Transportation</v>
      </c>
      <c r="H44" s="23" t="s">
        <v>99</v>
      </c>
      <c r="I44" s="23" t="s">
        <v>59</v>
      </c>
      <c r="J44" s="24">
        <v>44907</v>
      </c>
      <c r="K44" s="24">
        <v>44937</v>
      </c>
      <c r="L44" s="24"/>
      <c r="M44" s="26" t="s">
        <v>772</v>
      </c>
      <c r="N44" s="25" t="s">
        <v>811</v>
      </c>
      <c r="O44" s="25">
        <v>44942</v>
      </c>
      <c r="P44" s="27">
        <v>44942</v>
      </c>
      <c r="Q44" s="40">
        <v>44943</v>
      </c>
      <c r="R44" s="33">
        <v>44944</v>
      </c>
      <c r="S44" s="27" t="s">
        <v>1019</v>
      </c>
      <c r="T44" s="68">
        <v>44966</v>
      </c>
      <c r="U44" s="26" t="s">
        <v>784</v>
      </c>
      <c r="V44" s="25" t="s">
        <v>812</v>
      </c>
      <c r="W44" s="68">
        <v>44972</v>
      </c>
      <c r="X44" s="27">
        <v>44973</v>
      </c>
      <c r="Y44" s="27">
        <v>44974</v>
      </c>
      <c r="Z44" s="27">
        <v>44978</v>
      </c>
      <c r="AA44" s="26" t="s">
        <v>1958</v>
      </c>
      <c r="AB44" s="27"/>
      <c r="AC44" s="27"/>
      <c r="AD44" s="27"/>
      <c r="AE44" s="23" t="s">
        <v>1986</v>
      </c>
      <c r="AF44" s="23"/>
      <c r="AG44" s="26"/>
      <c r="AH44" s="26"/>
    </row>
    <row r="45" spans="1:34" ht="34" x14ac:dyDescent="0.2">
      <c r="A45" s="60" t="s">
        <v>180</v>
      </c>
      <c r="B45" s="15" t="s">
        <v>595</v>
      </c>
      <c r="C45" s="74" t="s">
        <v>840</v>
      </c>
      <c r="D45" s="22" t="s">
        <v>67</v>
      </c>
      <c r="E45" s="23" t="str">
        <f>VLOOKUP(A45,LSO!A:D,4)</f>
        <v>H COW:Failed 23-38-1-0-0</v>
      </c>
      <c r="F45" s="24">
        <f>VLOOKUP(A45,LSO!A:E,5)</f>
        <v>44945</v>
      </c>
      <c r="G45" s="23" t="str">
        <f>VLOOKUP(A45,LSO!A:D,3)</f>
        <v>Transportation</v>
      </c>
      <c r="H45" s="23" t="s">
        <v>99</v>
      </c>
      <c r="I45" s="23" t="s">
        <v>58</v>
      </c>
      <c r="J45" s="24">
        <v>44907</v>
      </c>
      <c r="K45" s="24">
        <v>44939</v>
      </c>
      <c r="L45" s="24"/>
      <c r="M45" s="26" t="s">
        <v>772</v>
      </c>
      <c r="N45" s="25" t="s">
        <v>966</v>
      </c>
      <c r="O45" s="25">
        <v>44945</v>
      </c>
      <c r="P45" s="75" t="s">
        <v>1123</v>
      </c>
      <c r="Q45" s="24"/>
      <c r="R45" s="27"/>
      <c r="S45" s="26"/>
      <c r="T45" s="68"/>
      <c r="U45" s="26"/>
      <c r="V45" s="25"/>
      <c r="W45" s="27"/>
      <c r="X45" s="68"/>
      <c r="Y45" s="68"/>
      <c r="Z45" s="33"/>
      <c r="AA45" s="27"/>
      <c r="AB45" s="27"/>
      <c r="AC45" s="27"/>
      <c r="AD45" s="26"/>
      <c r="AE45" s="23"/>
      <c r="AF45" s="23"/>
      <c r="AG45" s="26"/>
      <c r="AH45" s="26"/>
    </row>
    <row r="46" spans="1:34" ht="34" x14ac:dyDescent="0.2">
      <c r="A46" s="60" t="s">
        <v>308</v>
      </c>
      <c r="B46" s="15" t="s">
        <v>596</v>
      </c>
      <c r="C46" s="86" t="s">
        <v>96</v>
      </c>
      <c r="D46" s="22"/>
      <c r="E46" s="23" t="str">
        <f>VLOOKUP(A46,LSO!A:D,4)</f>
        <v>Assigned Chapter Number 77</v>
      </c>
      <c r="F46" s="24">
        <f>VLOOKUP(A46,LSO!A:E,5)</f>
        <v>44980</v>
      </c>
      <c r="G46" s="23" t="str">
        <f>VLOOKUP(A46,LSO!A:D,3)</f>
        <v>Transportation</v>
      </c>
      <c r="H46" s="23" t="s">
        <v>99</v>
      </c>
      <c r="I46" s="23" t="s">
        <v>58</v>
      </c>
      <c r="J46" s="24">
        <v>44907</v>
      </c>
      <c r="K46" s="24">
        <v>44938</v>
      </c>
      <c r="L46" s="24"/>
      <c r="M46" s="26" t="s">
        <v>770</v>
      </c>
      <c r="N46" s="25" t="s">
        <v>1013</v>
      </c>
      <c r="O46" s="40">
        <v>44943</v>
      </c>
      <c r="P46" s="68">
        <v>44944</v>
      </c>
      <c r="Q46" s="27">
        <v>44945</v>
      </c>
      <c r="R46" s="27">
        <v>44946</v>
      </c>
      <c r="S46" s="26" t="s">
        <v>1170</v>
      </c>
      <c r="T46" s="68">
        <v>44965</v>
      </c>
      <c r="U46" s="26" t="s">
        <v>776</v>
      </c>
      <c r="V46" s="25" t="s">
        <v>812</v>
      </c>
      <c r="W46" s="27">
        <v>44971</v>
      </c>
      <c r="X46" s="27">
        <v>44972</v>
      </c>
      <c r="Y46" s="68">
        <v>44973</v>
      </c>
      <c r="Z46" s="27">
        <v>44974</v>
      </c>
      <c r="AA46" s="26" t="s">
        <v>1024</v>
      </c>
      <c r="AB46" s="27"/>
      <c r="AC46" s="27"/>
      <c r="AD46" s="26"/>
      <c r="AE46" s="23" t="s">
        <v>1946</v>
      </c>
      <c r="AF46" s="23"/>
      <c r="AG46" s="26"/>
      <c r="AH46" s="26"/>
    </row>
    <row r="47" spans="1:34" ht="17" x14ac:dyDescent="0.2">
      <c r="A47" s="60" t="s">
        <v>309</v>
      </c>
      <c r="B47" s="15" t="s">
        <v>597</v>
      </c>
      <c r="C47" s="86" t="s">
        <v>96</v>
      </c>
      <c r="D47" s="22"/>
      <c r="E47" s="23" t="str">
        <f>VLOOKUP(A47,LSO!A:D,4)</f>
        <v>Assigned Chapter Number 4</v>
      </c>
      <c r="F47" s="24">
        <f>VLOOKUP(A47,LSO!A:E,5)</f>
        <v>44972</v>
      </c>
      <c r="G47" s="23" t="str">
        <f>VLOOKUP(A47,LSO!A:D,3)</f>
        <v>Transportation</v>
      </c>
      <c r="H47" s="23" t="s">
        <v>99</v>
      </c>
      <c r="I47" s="23" t="s">
        <v>86</v>
      </c>
      <c r="J47" s="24">
        <v>44907</v>
      </c>
      <c r="K47" s="24">
        <v>44938</v>
      </c>
      <c r="L47" s="24"/>
      <c r="M47" s="26" t="s">
        <v>770</v>
      </c>
      <c r="N47" s="25" t="s">
        <v>811</v>
      </c>
      <c r="O47" s="40">
        <v>44943</v>
      </c>
      <c r="P47" s="68">
        <v>44944</v>
      </c>
      <c r="Q47" s="27">
        <v>44945</v>
      </c>
      <c r="R47" s="27">
        <v>44946</v>
      </c>
      <c r="S47" s="26" t="s">
        <v>1171</v>
      </c>
      <c r="T47" s="68">
        <v>44957</v>
      </c>
      <c r="U47" s="35" t="s">
        <v>776</v>
      </c>
      <c r="V47" s="26" t="s">
        <v>871</v>
      </c>
      <c r="W47" s="68">
        <v>44964</v>
      </c>
      <c r="X47" s="68">
        <v>44964</v>
      </c>
      <c r="Y47" s="27">
        <v>44965</v>
      </c>
      <c r="Z47" s="68">
        <v>44966</v>
      </c>
      <c r="AA47" s="27" t="s">
        <v>922</v>
      </c>
      <c r="AB47" s="27"/>
      <c r="AC47" s="27"/>
      <c r="AD47" s="26"/>
      <c r="AE47" s="23" t="s">
        <v>1800</v>
      </c>
      <c r="AF47" s="23"/>
      <c r="AG47" s="26"/>
      <c r="AH47" s="26"/>
    </row>
    <row r="48" spans="1:34" ht="34" x14ac:dyDescent="0.2">
      <c r="A48" s="60" t="s">
        <v>310</v>
      </c>
      <c r="B48" s="15" t="s">
        <v>598</v>
      </c>
      <c r="C48" s="74" t="s">
        <v>1744</v>
      </c>
      <c r="D48" s="22" t="s">
        <v>67</v>
      </c>
      <c r="E48" s="23" t="str">
        <f>VLOOKUP(A48,LSO!A:D,4)</f>
        <v>H:Died in Committee Returned Bill Pursuant to HR 5-4</v>
      </c>
      <c r="F48" s="24">
        <f>VLOOKUP(A48,LSO!A:E,5)</f>
        <v>44964</v>
      </c>
      <c r="G48" s="23" t="str">
        <f>VLOOKUP(A48,LSO!A:D,3)</f>
        <v>Transportation</v>
      </c>
      <c r="H48" s="23" t="s">
        <v>99</v>
      </c>
      <c r="I48" s="23" t="s">
        <v>86</v>
      </c>
      <c r="J48" s="24">
        <v>44907</v>
      </c>
      <c r="K48" s="24">
        <v>44939</v>
      </c>
      <c r="L48" s="24"/>
      <c r="M48" s="26" t="s">
        <v>768</v>
      </c>
      <c r="N48" s="75" t="s">
        <v>1753</v>
      </c>
      <c r="O48" s="25"/>
      <c r="P48" s="25"/>
      <c r="Q48" s="24"/>
      <c r="R48" s="27"/>
      <c r="S48" s="26"/>
      <c r="T48" s="68"/>
      <c r="U48" s="26"/>
      <c r="V48" s="25"/>
      <c r="W48" s="68">
        <v>2</v>
      </c>
      <c r="X48" s="68"/>
      <c r="Y48" s="68"/>
      <c r="Z48" s="27"/>
      <c r="AA48" s="26"/>
      <c r="AB48" s="27"/>
      <c r="AC48" s="27"/>
      <c r="AD48" s="26"/>
      <c r="AE48" s="23"/>
      <c r="AF48" s="23"/>
      <c r="AG48" s="26"/>
      <c r="AH48" s="26"/>
    </row>
    <row r="49" spans="1:34" ht="34" x14ac:dyDescent="0.2">
      <c r="A49" s="60" t="s">
        <v>311</v>
      </c>
      <c r="B49" s="15" t="s">
        <v>599</v>
      </c>
      <c r="C49" s="86" t="s">
        <v>96</v>
      </c>
      <c r="D49" s="22"/>
      <c r="E49" s="23" t="str">
        <f>VLOOKUP(A49,LSO!A:D,4)</f>
        <v>Assigned Chapter Number 122</v>
      </c>
      <c r="F49" s="24">
        <f>VLOOKUP(A49,LSO!A:E,5)</f>
        <v>44984</v>
      </c>
      <c r="G49" s="23" t="str">
        <f>VLOOKUP(A49,LSO!A:D,3)</f>
        <v>Corporations</v>
      </c>
      <c r="H49" s="23" t="s">
        <v>99</v>
      </c>
      <c r="I49" s="23" t="s">
        <v>60</v>
      </c>
      <c r="J49" s="24">
        <v>44908</v>
      </c>
      <c r="K49" s="24">
        <v>44937</v>
      </c>
      <c r="L49" s="24"/>
      <c r="M49" s="26" t="s">
        <v>765</v>
      </c>
      <c r="N49" s="25" t="s">
        <v>811</v>
      </c>
      <c r="O49" s="25">
        <v>44942</v>
      </c>
      <c r="P49" s="40">
        <v>44943</v>
      </c>
      <c r="Q49" s="68">
        <v>44944</v>
      </c>
      <c r="R49" s="27">
        <v>44945</v>
      </c>
      <c r="S49" s="26" t="s">
        <v>1137</v>
      </c>
      <c r="T49" s="68">
        <v>44957</v>
      </c>
      <c r="U49" s="26" t="s">
        <v>774</v>
      </c>
      <c r="V49" s="26" t="s">
        <v>812</v>
      </c>
      <c r="W49" s="68">
        <v>44964</v>
      </c>
      <c r="X49" s="68">
        <v>44964</v>
      </c>
      <c r="Y49" s="27">
        <v>44965</v>
      </c>
      <c r="Z49" s="27">
        <v>44970</v>
      </c>
      <c r="AA49" s="26" t="s">
        <v>1438</v>
      </c>
      <c r="AB49" s="27"/>
      <c r="AC49" s="27"/>
      <c r="AD49" s="26"/>
      <c r="AE49" s="23" t="s">
        <v>1987</v>
      </c>
      <c r="AF49" s="23"/>
      <c r="AG49" s="26"/>
      <c r="AH49" s="26"/>
    </row>
    <row r="50" spans="1:34" ht="34" x14ac:dyDescent="0.2">
      <c r="A50" s="60" t="s">
        <v>312</v>
      </c>
      <c r="B50" s="15" t="s">
        <v>494</v>
      </c>
      <c r="C50" s="74" t="s">
        <v>842</v>
      </c>
      <c r="D50" s="22" t="s">
        <v>67</v>
      </c>
      <c r="E50" s="23" t="str">
        <f>VLOOKUP(A50,LSO!A:D,4)</f>
        <v>H:Died in Committee Returned Bill Pursuant to HR 5-4</v>
      </c>
      <c r="F50" s="24">
        <f>VLOOKUP(A50,LSO!A:E,5)</f>
        <v>44964</v>
      </c>
      <c r="G50" s="23" t="str">
        <f>VLOOKUP(A50,LSO!A:D,3)</f>
        <v>Travel</v>
      </c>
      <c r="H50" s="23" t="s">
        <v>99</v>
      </c>
      <c r="I50" s="23" t="s">
        <v>58</v>
      </c>
      <c r="J50" s="24">
        <v>44910</v>
      </c>
      <c r="K50" s="24">
        <v>44936</v>
      </c>
      <c r="L50" s="24"/>
      <c r="M50" s="26" t="s">
        <v>771</v>
      </c>
      <c r="N50" s="75" t="s">
        <v>843</v>
      </c>
      <c r="O50" s="25"/>
      <c r="P50" s="25"/>
      <c r="Q50" s="25"/>
      <c r="R50" s="27"/>
      <c r="S50" s="26"/>
      <c r="T50" s="68"/>
      <c r="U50" s="26"/>
      <c r="V50" s="25"/>
      <c r="W50" s="27"/>
      <c r="X50" s="27"/>
      <c r="Y50" s="27"/>
      <c r="Z50" s="27"/>
      <c r="AA50" s="26"/>
      <c r="AB50" s="27"/>
      <c r="AC50" s="27"/>
      <c r="AD50" s="26"/>
      <c r="AE50" s="23"/>
      <c r="AF50" s="23"/>
      <c r="AG50" s="26"/>
      <c r="AH50" s="26"/>
    </row>
    <row r="51" spans="1:34" ht="34" x14ac:dyDescent="0.2">
      <c r="A51" s="60" t="s">
        <v>313</v>
      </c>
      <c r="B51" s="15" t="s">
        <v>600</v>
      </c>
      <c r="C51" s="74" t="s">
        <v>842</v>
      </c>
      <c r="D51" s="22" t="s">
        <v>67</v>
      </c>
      <c r="E51" s="23" t="str">
        <f>VLOOKUP(A51,LSO!A:D,4)</f>
        <v>H:Died in Committee Returned Bill Pursuant to HR 5-4</v>
      </c>
      <c r="F51" s="24">
        <f>VLOOKUP(A51,LSO!A:E,5)</f>
        <v>44964</v>
      </c>
      <c r="G51" s="23" t="str">
        <f>VLOOKUP(A51,LSO!A:D,3)</f>
        <v>Corporations</v>
      </c>
      <c r="H51" s="23" t="s">
        <v>99</v>
      </c>
      <c r="I51" s="23" t="s">
        <v>60</v>
      </c>
      <c r="J51" s="24">
        <v>44910</v>
      </c>
      <c r="K51" s="24">
        <v>44938</v>
      </c>
      <c r="L51" s="24"/>
      <c r="M51" s="26" t="s">
        <v>765</v>
      </c>
      <c r="N51" s="75" t="s">
        <v>841</v>
      </c>
      <c r="O51" s="25"/>
      <c r="P51" s="25"/>
      <c r="Q51" s="68"/>
      <c r="R51" s="27"/>
      <c r="S51" s="26"/>
      <c r="T51" s="68"/>
      <c r="U51" s="26"/>
      <c r="V51" s="25"/>
      <c r="W51" s="68"/>
      <c r="X51" s="68"/>
      <c r="Y51" s="27"/>
      <c r="Z51" s="27"/>
      <c r="AA51" s="26"/>
      <c r="AB51" s="28"/>
      <c r="AC51" s="27"/>
      <c r="AD51" s="26"/>
      <c r="AE51" s="23"/>
      <c r="AF51" s="23"/>
      <c r="AG51" s="26"/>
      <c r="AH51" s="26"/>
    </row>
    <row r="52" spans="1:34" ht="34" x14ac:dyDescent="0.2">
      <c r="A52" s="60" t="s">
        <v>314</v>
      </c>
      <c r="B52" s="15" t="s">
        <v>320</v>
      </c>
      <c r="C52" s="86" t="s">
        <v>96</v>
      </c>
      <c r="D52" s="22"/>
      <c r="E52" s="23" t="str">
        <f>VLOOKUP(A52,LSO!A:D,4)</f>
        <v>Assigned Chapter Number 12</v>
      </c>
      <c r="F52" s="24">
        <f>VLOOKUP(A52,LSO!A:E,5)</f>
        <v>44972</v>
      </c>
      <c r="G52" s="23" t="str">
        <f>VLOOKUP(A52,LSO!A:D,3)</f>
        <v>Minerals</v>
      </c>
      <c r="H52" s="23" t="s">
        <v>99</v>
      </c>
      <c r="I52" s="23" t="s">
        <v>39</v>
      </c>
      <c r="J52" s="24">
        <v>44910</v>
      </c>
      <c r="K52" s="24">
        <v>44936</v>
      </c>
      <c r="L52" s="24"/>
      <c r="M52" s="26" t="s">
        <v>869</v>
      </c>
      <c r="N52" s="25" t="s">
        <v>811</v>
      </c>
      <c r="O52" s="25">
        <v>44939</v>
      </c>
      <c r="P52" s="27">
        <v>44942</v>
      </c>
      <c r="Q52" s="40">
        <v>44943</v>
      </c>
      <c r="R52" s="68">
        <v>44944</v>
      </c>
      <c r="S52" s="26" t="s">
        <v>1121</v>
      </c>
      <c r="T52" s="68">
        <v>44957</v>
      </c>
      <c r="U52" s="26" t="s">
        <v>784</v>
      </c>
      <c r="V52" s="25" t="s">
        <v>812</v>
      </c>
      <c r="W52" s="68">
        <v>44959</v>
      </c>
      <c r="X52" s="27">
        <v>44964</v>
      </c>
      <c r="Y52" s="27">
        <v>44965</v>
      </c>
      <c r="Z52" s="68">
        <v>44966</v>
      </c>
      <c r="AA52" s="26" t="s">
        <v>908</v>
      </c>
      <c r="AB52" s="27"/>
      <c r="AC52" s="27"/>
      <c r="AD52" s="26"/>
      <c r="AE52" s="23" t="s">
        <v>1801</v>
      </c>
      <c r="AF52" s="23"/>
      <c r="AG52" s="26"/>
      <c r="AH52" s="26"/>
    </row>
    <row r="53" spans="1:34" ht="34" x14ac:dyDescent="0.2">
      <c r="A53" s="60" t="s">
        <v>323</v>
      </c>
      <c r="B53" s="15" t="s">
        <v>601</v>
      </c>
      <c r="C53" s="74" t="s">
        <v>1507</v>
      </c>
      <c r="D53" s="22" t="s">
        <v>68</v>
      </c>
      <c r="E53" s="23" t="str">
        <f>VLOOKUP(A53,LSO!A:D,4)</f>
        <v>S 3rd Reading:Failed 5-26-0-0-0</v>
      </c>
      <c r="F53" s="24">
        <f>VLOOKUP(A53,LSO!A:E,5)</f>
        <v>44966</v>
      </c>
      <c r="G53" s="23" t="str">
        <f>VLOOKUP(A53,LSO!A:D,3)</f>
        <v>Mgt Council</v>
      </c>
      <c r="H53" s="23" t="s">
        <v>99</v>
      </c>
      <c r="I53" s="23" t="s">
        <v>54</v>
      </c>
      <c r="J53" s="24">
        <v>44910</v>
      </c>
      <c r="K53" s="24">
        <v>44937</v>
      </c>
      <c r="L53" s="24"/>
      <c r="M53" s="26" t="s">
        <v>768</v>
      </c>
      <c r="N53" s="25" t="s">
        <v>1011</v>
      </c>
      <c r="O53" s="25">
        <v>44945</v>
      </c>
      <c r="P53" s="25">
        <v>44950</v>
      </c>
      <c r="Q53" s="27">
        <v>44951</v>
      </c>
      <c r="R53" s="27">
        <v>44952</v>
      </c>
      <c r="S53" s="26" t="s">
        <v>1486</v>
      </c>
      <c r="T53" s="68">
        <v>44957</v>
      </c>
      <c r="U53" s="26" t="s">
        <v>780</v>
      </c>
      <c r="V53" s="25" t="s">
        <v>871</v>
      </c>
      <c r="W53" s="68">
        <v>44959</v>
      </c>
      <c r="X53" s="27">
        <v>44964</v>
      </c>
      <c r="Y53" s="27">
        <v>44965</v>
      </c>
      <c r="Z53" s="27">
        <v>44966</v>
      </c>
      <c r="AA53" s="78" t="s">
        <v>1790</v>
      </c>
      <c r="AB53" s="27"/>
      <c r="AC53" s="27"/>
      <c r="AD53" s="26"/>
      <c r="AE53" s="23"/>
      <c r="AF53" s="23"/>
      <c r="AG53" s="26"/>
      <c r="AH53" s="26"/>
    </row>
    <row r="54" spans="1:34" ht="17" x14ac:dyDescent="0.2">
      <c r="A54" s="60" t="s">
        <v>324</v>
      </c>
      <c r="B54" s="15" t="s">
        <v>406</v>
      </c>
      <c r="C54" s="86" t="s">
        <v>96</v>
      </c>
      <c r="D54" s="22"/>
      <c r="E54" s="23" t="str">
        <f>VLOOKUP(A54,LSO!A:D,4)</f>
        <v>S President Signed HEA No. 0087</v>
      </c>
      <c r="F54" s="24">
        <f>VLOOKUP(A54,LSO!A:E,5)</f>
        <v>44987</v>
      </c>
      <c r="G54" s="23" t="str">
        <f>VLOOKUP(A54,LSO!A:D,3)</f>
        <v>Mgt Council</v>
      </c>
      <c r="H54" s="23" t="s">
        <v>99</v>
      </c>
      <c r="I54" s="23" t="s">
        <v>54</v>
      </c>
      <c r="J54" s="24">
        <v>44910</v>
      </c>
      <c r="K54" s="24">
        <v>44936</v>
      </c>
      <c r="L54" s="24"/>
      <c r="M54" s="26" t="s">
        <v>771</v>
      </c>
      <c r="N54" s="25" t="s">
        <v>811</v>
      </c>
      <c r="O54" s="25">
        <v>44939</v>
      </c>
      <c r="P54" s="27">
        <v>44959</v>
      </c>
      <c r="Q54" s="68">
        <v>44960</v>
      </c>
      <c r="R54" s="68">
        <v>44963</v>
      </c>
      <c r="S54" s="26" t="s">
        <v>1010</v>
      </c>
      <c r="T54" s="68">
        <v>44964</v>
      </c>
      <c r="U54" s="26" t="s">
        <v>780</v>
      </c>
      <c r="V54" s="25" t="s">
        <v>812</v>
      </c>
      <c r="W54" s="68">
        <v>44965</v>
      </c>
      <c r="X54" s="68">
        <v>44984</v>
      </c>
      <c r="Y54" s="68">
        <v>44985</v>
      </c>
      <c r="Z54" s="27">
        <v>44986</v>
      </c>
      <c r="AA54" s="26" t="s">
        <v>1022</v>
      </c>
      <c r="AB54" s="27"/>
      <c r="AC54" s="27"/>
      <c r="AD54" s="26"/>
      <c r="AE54" s="23"/>
      <c r="AF54" s="23"/>
      <c r="AG54" s="26"/>
      <c r="AH54" s="26"/>
    </row>
    <row r="55" spans="1:34" ht="34" x14ac:dyDescent="0.2">
      <c r="A55" s="60" t="s">
        <v>325</v>
      </c>
      <c r="B55" s="15" t="s">
        <v>602</v>
      </c>
      <c r="C55" s="74" t="s">
        <v>1744</v>
      </c>
      <c r="D55" s="22" t="s">
        <v>67</v>
      </c>
      <c r="E55" s="23" t="str">
        <f>VLOOKUP(A55,LSO!A:D,4)</f>
        <v>H:Died in Committee Returned Bill Pursuant to HR 5-4</v>
      </c>
      <c r="F55" s="24">
        <f>VLOOKUP(A55,LSO!A:E,5)</f>
        <v>44964</v>
      </c>
      <c r="G55" s="23" t="str">
        <f>VLOOKUP(A55,LSO!A:D,3)</f>
        <v>Mgt Council</v>
      </c>
      <c r="H55" s="23" t="s">
        <v>99</v>
      </c>
      <c r="I55" s="23" t="s">
        <v>39</v>
      </c>
      <c r="J55" s="24">
        <v>44910</v>
      </c>
      <c r="K55" s="24">
        <v>44937</v>
      </c>
      <c r="L55" s="24"/>
      <c r="M55" s="26" t="s">
        <v>768</v>
      </c>
      <c r="N55" s="75" t="s">
        <v>1753</v>
      </c>
      <c r="O55" s="25"/>
      <c r="P55" s="68"/>
      <c r="Q55" s="25"/>
      <c r="R55" s="27"/>
      <c r="S55" s="26"/>
      <c r="T55" s="68"/>
      <c r="U55" s="26"/>
      <c r="V55" s="25"/>
      <c r="W55" s="27"/>
      <c r="X55" s="27"/>
      <c r="Y55" s="27"/>
      <c r="Z55" s="27"/>
      <c r="AA55" s="26"/>
      <c r="AB55" s="27"/>
      <c r="AC55" s="27"/>
      <c r="AD55" s="26"/>
      <c r="AE55" s="23"/>
      <c r="AF55" s="23"/>
      <c r="AG55" s="26"/>
      <c r="AH55" s="26"/>
    </row>
    <row r="56" spans="1:34" ht="34" x14ac:dyDescent="0.2">
      <c r="A56" s="60" t="s">
        <v>326</v>
      </c>
      <c r="B56" s="15" t="s">
        <v>603</v>
      </c>
      <c r="C56" s="74" t="s">
        <v>1744</v>
      </c>
      <c r="D56" s="22" t="s">
        <v>67</v>
      </c>
      <c r="E56" s="23" t="str">
        <f>VLOOKUP(A56,LSO!A:D,4)</f>
        <v>H:Died in Committee Returned Bill Pursuant to HR 5-4</v>
      </c>
      <c r="F56" s="24">
        <f>VLOOKUP(A56,LSO!A:E,5)</f>
        <v>44964</v>
      </c>
      <c r="G56" s="23" t="str">
        <f>VLOOKUP(A56,LSO!A:D,3)</f>
        <v>Sommers</v>
      </c>
      <c r="H56" s="23" t="s">
        <v>162</v>
      </c>
      <c r="I56" s="23" t="s">
        <v>45</v>
      </c>
      <c r="J56" s="24">
        <v>44911</v>
      </c>
      <c r="K56" s="40">
        <v>44943</v>
      </c>
      <c r="L56" s="24"/>
      <c r="M56" s="26" t="s">
        <v>773</v>
      </c>
      <c r="N56" s="75" t="s">
        <v>1753</v>
      </c>
      <c r="O56" s="25"/>
      <c r="P56" s="40"/>
      <c r="Q56" s="25"/>
      <c r="R56" s="27"/>
      <c r="S56" s="26"/>
      <c r="T56" s="68"/>
      <c r="U56" s="26"/>
      <c r="V56" s="25"/>
      <c r="W56" s="27"/>
      <c r="X56" s="27"/>
      <c r="Y56" s="27"/>
      <c r="Z56" s="27"/>
      <c r="AA56" s="26"/>
      <c r="AB56" s="27"/>
      <c r="AC56" s="27"/>
      <c r="AD56" s="26"/>
      <c r="AE56" s="23"/>
      <c r="AF56" s="23"/>
      <c r="AG56" s="26"/>
      <c r="AH56" s="26"/>
    </row>
    <row r="57" spans="1:34" ht="34" x14ac:dyDescent="0.2">
      <c r="A57" s="60" t="s">
        <v>330</v>
      </c>
      <c r="B57" s="15" t="s">
        <v>604</v>
      </c>
      <c r="C57" s="74" t="s">
        <v>840</v>
      </c>
      <c r="D57" s="22" t="s">
        <v>67</v>
      </c>
      <c r="E57" s="23" t="str">
        <f>VLOOKUP(A57,LSO!A:D,4)</f>
        <v>H COW:Failed 12-49-1-0-0</v>
      </c>
      <c r="F57" s="24">
        <f>VLOOKUP(A57,LSO!A:E,5)</f>
        <v>44943</v>
      </c>
      <c r="G57" s="23" t="str">
        <f>VLOOKUP(A57,LSO!A:D,3)</f>
        <v>Corporations</v>
      </c>
      <c r="H57" s="23" t="s">
        <v>99</v>
      </c>
      <c r="I57" s="23" t="s">
        <v>60</v>
      </c>
      <c r="J57" s="24">
        <v>44914</v>
      </c>
      <c r="K57" s="24">
        <v>44938</v>
      </c>
      <c r="L57" s="24"/>
      <c r="M57" s="26" t="s">
        <v>765</v>
      </c>
      <c r="N57" s="25" t="s">
        <v>967</v>
      </c>
      <c r="O57" s="25">
        <v>44942</v>
      </c>
      <c r="P57" s="73" t="s">
        <v>1007</v>
      </c>
      <c r="Q57" s="25"/>
      <c r="R57" s="27"/>
      <c r="S57" s="26"/>
      <c r="T57" s="68"/>
      <c r="U57" s="26"/>
      <c r="V57" s="25"/>
      <c r="W57" s="27"/>
      <c r="X57" s="27"/>
      <c r="Y57" s="27"/>
      <c r="Z57" s="27"/>
      <c r="AA57" s="26"/>
      <c r="AB57" s="28"/>
      <c r="AC57" s="27"/>
      <c r="AD57" s="26"/>
      <c r="AE57" s="23"/>
      <c r="AF57" s="23"/>
      <c r="AG57" s="26"/>
      <c r="AH57" s="26"/>
    </row>
    <row r="58" spans="1:34" ht="17" x14ac:dyDescent="0.2">
      <c r="A58" s="60" t="s">
        <v>331</v>
      </c>
      <c r="B58" s="15" t="s">
        <v>605</v>
      </c>
      <c r="C58" s="86" t="s">
        <v>96</v>
      </c>
      <c r="D58" s="22"/>
      <c r="E58" s="23" t="str">
        <f>VLOOKUP(A58,LSO!A:D,4)</f>
        <v>Assigned Chapter Number 75</v>
      </c>
      <c r="F58" s="24">
        <f>VLOOKUP(A58,LSO!A:E,5)</f>
        <v>44980</v>
      </c>
      <c r="G58" s="23" t="str">
        <f>VLOOKUP(A58,LSO!A:D,3)</f>
        <v>Brown</v>
      </c>
      <c r="H58" s="23" t="s">
        <v>162</v>
      </c>
      <c r="I58" s="23" t="s">
        <v>44</v>
      </c>
      <c r="J58" s="24">
        <v>44915</v>
      </c>
      <c r="K58" s="25">
        <v>44942</v>
      </c>
      <c r="L58" s="24"/>
      <c r="M58" s="26" t="s">
        <v>770</v>
      </c>
      <c r="N58" s="25" t="s">
        <v>811</v>
      </c>
      <c r="O58" s="25">
        <v>44950</v>
      </c>
      <c r="P58" s="25">
        <v>44951</v>
      </c>
      <c r="Q58" s="27">
        <v>44952</v>
      </c>
      <c r="R58" s="25">
        <v>44953</v>
      </c>
      <c r="S58" s="27" t="s">
        <v>924</v>
      </c>
      <c r="T58" s="68">
        <v>44970</v>
      </c>
      <c r="U58" s="26" t="s">
        <v>776</v>
      </c>
      <c r="V58" s="25" t="s">
        <v>812</v>
      </c>
      <c r="W58" s="27">
        <v>44973</v>
      </c>
      <c r="X58" s="27">
        <v>44973</v>
      </c>
      <c r="Y58" s="27">
        <v>44974</v>
      </c>
      <c r="Z58" s="27">
        <v>44978</v>
      </c>
      <c r="AA58" s="26" t="s">
        <v>910</v>
      </c>
      <c r="AB58" s="28"/>
      <c r="AC58" s="27"/>
      <c r="AD58" s="26"/>
      <c r="AE58" s="23" t="s">
        <v>1988</v>
      </c>
      <c r="AF58" s="23"/>
      <c r="AG58" s="26"/>
      <c r="AH58" s="26"/>
    </row>
    <row r="59" spans="1:34" ht="17" x14ac:dyDescent="0.2">
      <c r="A59" s="60" t="s">
        <v>332</v>
      </c>
      <c r="B59" s="15" t="s">
        <v>606</v>
      </c>
      <c r="C59" s="86" t="s">
        <v>96</v>
      </c>
      <c r="D59" s="22"/>
      <c r="E59" s="23" t="str">
        <f>VLOOKUP(A59,LSO!A:D,4)</f>
        <v>Assigned Chapter Number 48</v>
      </c>
      <c r="F59" s="24">
        <f>VLOOKUP(A59,LSO!A:E,5)</f>
        <v>44978</v>
      </c>
      <c r="G59" s="23" t="str">
        <f>VLOOKUP(A59,LSO!A:D,3)</f>
        <v>Brown</v>
      </c>
      <c r="H59" s="23" t="s">
        <v>162</v>
      </c>
      <c r="I59" s="23" t="s">
        <v>46</v>
      </c>
      <c r="J59" s="24">
        <v>44915</v>
      </c>
      <c r="K59" s="24">
        <v>44939</v>
      </c>
      <c r="L59" s="24"/>
      <c r="M59" s="26" t="s">
        <v>770</v>
      </c>
      <c r="N59" s="25" t="s">
        <v>811</v>
      </c>
      <c r="O59" s="25">
        <v>44950</v>
      </c>
      <c r="P59" s="25">
        <v>44953</v>
      </c>
      <c r="Q59" s="24">
        <v>44956</v>
      </c>
      <c r="R59" s="33">
        <v>44957</v>
      </c>
      <c r="S59" s="27" t="s">
        <v>1519</v>
      </c>
      <c r="T59" s="27">
        <v>44959</v>
      </c>
      <c r="U59" s="26" t="s">
        <v>776</v>
      </c>
      <c r="V59" s="25" t="s">
        <v>812</v>
      </c>
      <c r="W59" s="27">
        <v>44966</v>
      </c>
      <c r="X59" s="68">
        <v>44966</v>
      </c>
      <c r="Y59" s="68">
        <v>44970</v>
      </c>
      <c r="Z59" s="27">
        <v>44971</v>
      </c>
      <c r="AA59" s="26" t="s">
        <v>1439</v>
      </c>
      <c r="AB59" s="27" t="s">
        <v>1855</v>
      </c>
      <c r="AC59" s="27"/>
      <c r="AD59" s="26"/>
      <c r="AE59" s="23" t="s">
        <v>1864</v>
      </c>
      <c r="AF59" s="23"/>
      <c r="AG59" s="26"/>
      <c r="AH59" s="26"/>
    </row>
    <row r="60" spans="1:34" ht="34" x14ac:dyDescent="0.2">
      <c r="A60" s="60" t="s">
        <v>333</v>
      </c>
      <c r="B60" s="15" t="s">
        <v>607</v>
      </c>
      <c r="C60" s="74" t="s">
        <v>1744</v>
      </c>
      <c r="D60" s="22" t="s">
        <v>67</v>
      </c>
      <c r="E60" s="23" t="str">
        <f>VLOOKUP(A60,LSO!A:D,4)</f>
        <v>H:Died in Committee Returned Bill Pursuant to HR 5-4</v>
      </c>
      <c r="F60" s="24">
        <f>VLOOKUP(A60,LSO!A:E,5)</f>
        <v>44964</v>
      </c>
      <c r="G60" s="23" t="str">
        <f>VLOOKUP(A60,LSO!A:D,3)</f>
        <v>Revenue</v>
      </c>
      <c r="H60" s="23" t="s">
        <v>99</v>
      </c>
      <c r="I60" s="23" t="s">
        <v>45</v>
      </c>
      <c r="J60" s="24">
        <v>44915</v>
      </c>
      <c r="K60" s="24">
        <v>44937</v>
      </c>
      <c r="L60" s="24"/>
      <c r="M60" s="26" t="s">
        <v>773</v>
      </c>
      <c r="N60" s="75" t="s">
        <v>1753</v>
      </c>
      <c r="O60" s="25"/>
      <c r="P60" s="25"/>
      <c r="Q60" s="25"/>
      <c r="R60" s="27"/>
      <c r="S60" s="26"/>
      <c r="T60" s="68"/>
      <c r="U60" s="26"/>
      <c r="V60" s="25"/>
      <c r="W60" s="27"/>
      <c r="X60" s="27"/>
      <c r="Y60" s="27"/>
      <c r="Z60" s="27"/>
      <c r="AA60" s="26"/>
      <c r="AB60" s="27"/>
      <c r="AC60" s="27"/>
      <c r="AD60" s="26"/>
      <c r="AE60" s="23"/>
      <c r="AF60" s="23"/>
      <c r="AG60" s="26"/>
      <c r="AH60" s="26"/>
    </row>
    <row r="61" spans="1:34" ht="34" x14ac:dyDescent="0.2">
      <c r="A61" s="60" t="s">
        <v>334</v>
      </c>
      <c r="B61" s="15" t="s">
        <v>669</v>
      </c>
      <c r="C61" s="86" t="s">
        <v>96</v>
      </c>
      <c r="D61" s="22"/>
      <c r="E61" s="23" t="str">
        <f>VLOOKUP(A61,LSO!A:D,4)</f>
        <v>Assigned Chapter Number 127</v>
      </c>
      <c r="F61" s="24">
        <f>VLOOKUP(A61,LSO!A:E,5)</f>
        <v>44985</v>
      </c>
      <c r="G61" s="23" t="str">
        <f>VLOOKUP(A61,LSO!A:D,3)</f>
        <v>Transportation</v>
      </c>
      <c r="H61" s="23" t="s">
        <v>99</v>
      </c>
      <c r="I61" s="23" t="s">
        <v>46</v>
      </c>
      <c r="J61" s="24">
        <v>44922</v>
      </c>
      <c r="K61" s="24">
        <v>44939</v>
      </c>
      <c r="L61" s="24"/>
      <c r="M61" s="26" t="s">
        <v>1169</v>
      </c>
      <c r="N61" s="25" t="s">
        <v>1444</v>
      </c>
      <c r="O61" s="25">
        <v>44951</v>
      </c>
      <c r="P61" s="25">
        <v>44963</v>
      </c>
      <c r="Q61" s="27">
        <v>44964</v>
      </c>
      <c r="R61" s="27">
        <v>44993</v>
      </c>
      <c r="S61" s="26" t="s">
        <v>1772</v>
      </c>
      <c r="T61" s="68">
        <v>44970</v>
      </c>
      <c r="U61" s="26" t="s">
        <v>870</v>
      </c>
      <c r="V61" s="25" t="s">
        <v>1129</v>
      </c>
      <c r="W61" s="27">
        <v>44974</v>
      </c>
      <c r="X61" s="27">
        <v>44978</v>
      </c>
      <c r="Y61" s="27">
        <v>44979</v>
      </c>
      <c r="Z61" s="27">
        <v>44980</v>
      </c>
      <c r="AA61" s="27" t="s">
        <v>923</v>
      </c>
      <c r="AB61" s="27"/>
      <c r="AC61" s="27"/>
      <c r="AD61" s="26"/>
      <c r="AE61" s="23" t="s">
        <v>2079</v>
      </c>
      <c r="AF61" s="23" t="s">
        <v>2179</v>
      </c>
      <c r="AG61" s="26"/>
      <c r="AH61" s="26"/>
    </row>
    <row r="62" spans="1:34" ht="34" x14ac:dyDescent="0.2">
      <c r="A62" s="60" t="s">
        <v>335</v>
      </c>
      <c r="B62" s="15" t="s">
        <v>670</v>
      </c>
      <c r="C62" s="74" t="s">
        <v>1498</v>
      </c>
      <c r="D62" s="22" t="s">
        <v>67</v>
      </c>
      <c r="E62" s="23" t="str">
        <f>VLOOKUP(A62,LSO!A:D,4)</f>
        <v>H Did not Consider for Introduction</v>
      </c>
      <c r="F62" s="24">
        <f>VLOOKUP(A62,LSO!A:E,5)</f>
        <v>44957</v>
      </c>
      <c r="G62" s="23" t="str">
        <f>VLOOKUP(A62,LSO!A:D,3)</f>
        <v>Sommers</v>
      </c>
      <c r="H62" s="23" t="s">
        <v>162</v>
      </c>
      <c r="I62" s="23" t="s">
        <v>40</v>
      </c>
      <c r="J62" s="24">
        <v>44922</v>
      </c>
      <c r="K62" s="82" t="s">
        <v>1497</v>
      </c>
      <c r="L62" s="24"/>
      <c r="M62" s="26"/>
      <c r="N62" s="25"/>
      <c r="O62" s="25"/>
      <c r="P62" s="25"/>
      <c r="Q62" s="25"/>
      <c r="R62" s="27"/>
      <c r="S62" s="26"/>
      <c r="T62" s="68"/>
      <c r="U62" s="26"/>
      <c r="V62" s="25"/>
      <c r="W62" s="27"/>
      <c r="X62" s="27"/>
      <c r="Y62" s="27"/>
      <c r="Z62" s="27"/>
      <c r="AA62" s="27"/>
      <c r="AB62" s="27"/>
      <c r="AC62" s="27"/>
      <c r="AD62" s="26"/>
      <c r="AE62" s="23"/>
      <c r="AF62" s="23"/>
      <c r="AG62" s="26"/>
      <c r="AH62" s="26"/>
    </row>
    <row r="63" spans="1:34" ht="34" x14ac:dyDescent="0.2">
      <c r="A63" s="60" t="s">
        <v>336</v>
      </c>
      <c r="B63" s="15" t="s">
        <v>671</v>
      </c>
      <c r="C63" s="86" t="s">
        <v>96</v>
      </c>
      <c r="D63" s="22"/>
      <c r="E63" s="23" t="str">
        <f>VLOOKUP(A63,LSO!A:D,4)</f>
        <v>Assigned Chapter Number 46</v>
      </c>
      <c r="F63" s="24">
        <f>VLOOKUP(A63,LSO!A:E,5)</f>
        <v>44978</v>
      </c>
      <c r="G63" s="23" t="str">
        <f>VLOOKUP(A63,LSO!A:D,3)</f>
        <v>Minerals</v>
      </c>
      <c r="H63" s="23" t="s">
        <v>99</v>
      </c>
      <c r="I63" s="23" t="s">
        <v>48</v>
      </c>
      <c r="J63" s="24">
        <v>44922</v>
      </c>
      <c r="K63" s="24">
        <v>44936</v>
      </c>
      <c r="L63" s="26"/>
      <c r="M63" s="26" t="s">
        <v>869</v>
      </c>
      <c r="N63" s="25" t="s">
        <v>907</v>
      </c>
      <c r="O63" s="25">
        <v>44939</v>
      </c>
      <c r="P63" s="27">
        <v>44942</v>
      </c>
      <c r="Q63" s="25">
        <v>44943</v>
      </c>
      <c r="R63" s="33">
        <v>44944</v>
      </c>
      <c r="S63" s="26" t="s">
        <v>1010</v>
      </c>
      <c r="T63" s="68">
        <v>44957</v>
      </c>
      <c r="U63" s="26" t="s">
        <v>784</v>
      </c>
      <c r="V63" s="25" t="s">
        <v>813</v>
      </c>
      <c r="W63" s="27">
        <v>44964</v>
      </c>
      <c r="X63" s="68">
        <v>44965</v>
      </c>
      <c r="Y63" s="68">
        <v>44966</v>
      </c>
      <c r="Z63" s="33">
        <v>44970</v>
      </c>
      <c r="AA63" s="33" t="s">
        <v>908</v>
      </c>
      <c r="AB63" s="27" t="s">
        <v>924</v>
      </c>
      <c r="AC63" s="27"/>
      <c r="AD63" s="26"/>
      <c r="AE63" s="23" t="s">
        <v>1872</v>
      </c>
      <c r="AF63" s="23"/>
      <c r="AG63" s="26"/>
      <c r="AH63" s="26"/>
    </row>
    <row r="64" spans="1:34" ht="17" x14ac:dyDescent="0.2">
      <c r="A64" s="60" t="s">
        <v>337</v>
      </c>
      <c r="B64" s="15" t="s">
        <v>672</v>
      </c>
      <c r="C64" s="86" t="s">
        <v>96</v>
      </c>
      <c r="D64" s="22"/>
      <c r="E64" s="23" t="str">
        <f>VLOOKUP(A64,LSO!A:D,4)</f>
        <v>Assigned Chapter Number 87</v>
      </c>
      <c r="F64" s="24">
        <f>VLOOKUP(A64,LSO!A:E,5)</f>
        <v>44981</v>
      </c>
      <c r="G64" s="23" t="str">
        <f>VLOOKUP(A64,LSO!A:D,3)</f>
        <v>Minerals</v>
      </c>
      <c r="H64" s="23" t="s">
        <v>99</v>
      </c>
      <c r="I64" s="23" t="s">
        <v>19</v>
      </c>
      <c r="J64" s="24">
        <v>44924</v>
      </c>
      <c r="K64" s="24">
        <v>44937</v>
      </c>
      <c r="L64" s="24"/>
      <c r="M64" s="26" t="s">
        <v>772</v>
      </c>
      <c r="N64" s="25" t="s">
        <v>811</v>
      </c>
      <c r="O64" s="25">
        <v>44942</v>
      </c>
      <c r="P64" s="68">
        <v>44943</v>
      </c>
      <c r="Q64" s="25">
        <v>44944</v>
      </c>
      <c r="R64" s="27">
        <v>44945</v>
      </c>
      <c r="S64" s="26" t="s">
        <v>1138</v>
      </c>
      <c r="T64" s="68">
        <v>44970</v>
      </c>
      <c r="U64" s="26" t="s">
        <v>784</v>
      </c>
      <c r="V64" s="25" t="s">
        <v>812</v>
      </c>
      <c r="W64" s="68">
        <v>44972</v>
      </c>
      <c r="X64" s="27">
        <v>44973</v>
      </c>
      <c r="Y64" s="27">
        <v>44974</v>
      </c>
      <c r="Z64" s="27">
        <v>44978</v>
      </c>
      <c r="AA64" s="27" t="s">
        <v>1142</v>
      </c>
      <c r="AB64" s="27"/>
      <c r="AC64" s="27"/>
      <c r="AD64" s="26"/>
      <c r="AE64" s="23" t="s">
        <v>1989</v>
      </c>
      <c r="AF64" s="23"/>
      <c r="AG64" s="26"/>
      <c r="AH64" s="26"/>
    </row>
    <row r="65" spans="1:34" ht="34" x14ac:dyDescent="0.2">
      <c r="A65" s="60" t="s">
        <v>346</v>
      </c>
      <c r="B65" s="15" t="s">
        <v>675</v>
      </c>
      <c r="C65" s="74" t="s">
        <v>842</v>
      </c>
      <c r="D65" s="22" t="s">
        <v>67</v>
      </c>
      <c r="E65" s="23" t="str">
        <f>VLOOKUP(A65,LSO!A:D,4)</f>
        <v>H:Died in Committee Returned Bill Pursuant to HR 5-4</v>
      </c>
      <c r="F65" s="24">
        <f>VLOOKUP(A65,LSO!A:E,5)</f>
        <v>44964</v>
      </c>
      <c r="G65" s="23" t="str">
        <f>VLOOKUP(A65,LSO!A:D,3)</f>
        <v>Corporations</v>
      </c>
      <c r="H65" s="23" t="s">
        <v>99</v>
      </c>
      <c r="I65" s="23" t="s">
        <v>60</v>
      </c>
      <c r="J65" s="24">
        <v>44924</v>
      </c>
      <c r="K65" s="24">
        <v>44939</v>
      </c>
      <c r="L65" s="24"/>
      <c r="M65" s="26" t="s">
        <v>765</v>
      </c>
      <c r="N65" s="75" t="s">
        <v>1122</v>
      </c>
      <c r="O65" s="25"/>
      <c r="P65" s="25"/>
      <c r="Q65" s="25"/>
      <c r="R65" s="27"/>
      <c r="S65" s="26"/>
      <c r="T65" s="68"/>
      <c r="U65" s="26"/>
      <c r="V65" s="25"/>
      <c r="W65" s="27"/>
      <c r="X65" s="27"/>
      <c r="Y65" s="27"/>
      <c r="Z65" s="27"/>
      <c r="AA65" s="27"/>
      <c r="AB65" s="27"/>
      <c r="AC65" s="27"/>
      <c r="AD65" s="26"/>
      <c r="AE65" s="23"/>
      <c r="AF65" s="23"/>
      <c r="AG65" s="26"/>
      <c r="AH65" s="26"/>
    </row>
    <row r="66" spans="1:34" ht="34" x14ac:dyDescent="0.2">
      <c r="A66" s="60" t="s">
        <v>347</v>
      </c>
      <c r="B66" s="15" t="s">
        <v>676</v>
      </c>
      <c r="C66" s="86" t="s">
        <v>96</v>
      </c>
      <c r="D66" s="22"/>
      <c r="E66" s="23" t="str">
        <f>VLOOKUP(A66,LSO!A:D,4)</f>
        <v>S President Signed HEA No. 0095</v>
      </c>
      <c r="F66" s="24">
        <f>VLOOKUP(A66,LSO!A:E,5)</f>
        <v>44988</v>
      </c>
      <c r="G66" s="23" t="str">
        <f>VLOOKUP(A66,LSO!A:D,3)</f>
        <v>Cap Fin &amp; Inv</v>
      </c>
      <c r="H66" s="23" t="s">
        <v>99</v>
      </c>
      <c r="I66" s="23" t="s">
        <v>39</v>
      </c>
      <c r="J66" s="24">
        <v>44924</v>
      </c>
      <c r="K66" s="24">
        <v>44936</v>
      </c>
      <c r="L66" s="24"/>
      <c r="M66" s="26" t="s">
        <v>773</v>
      </c>
      <c r="N66" s="25" t="s">
        <v>811</v>
      </c>
      <c r="O66" s="25">
        <v>44950</v>
      </c>
      <c r="P66" s="25">
        <v>44952</v>
      </c>
      <c r="Q66" s="27">
        <v>44953</v>
      </c>
      <c r="R66" s="25">
        <v>44956</v>
      </c>
      <c r="S66" s="26" t="s">
        <v>924</v>
      </c>
      <c r="T66" s="68">
        <v>44957</v>
      </c>
      <c r="U66" s="26" t="s">
        <v>780</v>
      </c>
      <c r="V66" s="25" t="s">
        <v>812</v>
      </c>
      <c r="W66" s="27">
        <v>44974</v>
      </c>
      <c r="X66" s="27">
        <v>44978</v>
      </c>
      <c r="Y66" s="27">
        <v>44979</v>
      </c>
      <c r="Z66" s="27">
        <v>44980</v>
      </c>
      <c r="AA66" s="27" t="s">
        <v>908</v>
      </c>
      <c r="AB66" s="27" t="s">
        <v>2264</v>
      </c>
      <c r="AC66" s="27">
        <v>44980</v>
      </c>
      <c r="AD66" s="26" t="s">
        <v>2289</v>
      </c>
      <c r="AE66" s="23" t="s">
        <v>2298</v>
      </c>
      <c r="AF66" s="23"/>
      <c r="AG66" s="26"/>
      <c r="AH66" s="26"/>
    </row>
    <row r="67" spans="1:34" ht="34" x14ac:dyDescent="0.2">
      <c r="A67" s="60" t="s">
        <v>349</v>
      </c>
      <c r="B67" s="15" t="s">
        <v>677</v>
      </c>
      <c r="C67" s="86" t="s">
        <v>96</v>
      </c>
      <c r="D67" s="22"/>
      <c r="E67" s="23" t="str">
        <f>VLOOKUP(A67,LSO!A:D,4)</f>
        <v>Assigned Chapter Number 70</v>
      </c>
      <c r="F67" s="24">
        <f>VLOOKUP(A67,LSO!A:E,5)</f>
        <v>44980</v>
      </c>
      <c r="G67" s="23" t="str">
        <f>VLOOKUP(A67,LSO!A:D,3)</f>
        <v>Revenue</v>
      </c>
      <c r="H67" s="23" t="s">
        <v>99</v>
      </c>
      <c r="I67" s="23" t="s">
        <v>41</v>
      </c>
      <c r="J67" s="24">
        <v>44924</v>
      </c>
      <c r="K67" s="24">
        <v>44936</v>
      </c>
      <c r="L67" s="24"/>
      <c r="M67" s="26" t="s">
        <v>905</v>
      </c>
      <c r="N67" s="25" t="s">
        <v>1014</v>
      </c>
      <c r="O67" s="25">
        <v>44943</v>
      </c>
      <c r="P67" s="25">
        <v>44945</v>
      </c>
      <c r="Q67" s="27">
        <v>44946</v>
      </c>
      <c r="R67" s="68">
        <v>44951</v>
      </c>
      <c r="S67" s="68" t="s">
        <v>1437</v>
      </c>
      <c r="T67" s="27">
        <v>44959</v>
      </c>
      <c r="U67" s="26" t="s">
        <v>775</v>
      </c>
      <c r="V67" s="25" t="s">
        <v>916</v>
      </c>
      <c r="W67" s="27">
        <v>44970</v>
      </c>
      <c r="X67" s="68">
        <v>44970</v>
      </c>
      <c r="Y67" s="27">
        <v>44971</v>
      </c>
      <c r="Z67" s="27">
        <v>44972</v>
      </c>
      <c r="AA67" s="27" t="s">
        <v>1386</v>
      </c>
      <c r="AB67" s="27" t="s">
        <v>1891</v>
      </c>
      <c r="AC67" s="27"/>
      <c r="AD67" s="26"/>
      <c r="AE67" s="23" t="s">
        <v>1990</v>
      </c>
      <c r="AF67" s="23"/>
      <c r="AG67" s="26"/>
      <c r="AH67" s="26"/>
    </row>
    <row r="68" spans="1:34" ht="34" x14ac:dyDescent="0.2">
      <c r="A68" s="60" t="s">
        <v>350</v>
      </c>
      <c r="B68" s="15" t="s">
        <v>678</v>
      </c>
      <c r="C68" s="74" t="s">
        <v>1507</v>
      </c>
      <c r="D68" s="22" t="s">
        <v>67</v>
      </c>
      <c r="E68" s="23" t="str">
        <f>VLOOKUP(A68,LSO!A:D,4)</f>
        <v>H 3rd Reading:Failed 29-32-1-0-0</v>
      </c>
      <c r="F68" s="24">
        <f>VLOOKUP(A68,LSO!A:E,5)</f>
        <v>44956</v>
      </c>
      <c r="G68" s="23" t="str">
        <f>VLOOKUP(A68,LSO!A:D,3)</f>
        <v>Ward</v>
      </c>
      <c r="H68" s="23" t="s">
        <v>162</v>
      </c>
      <c r="I68" s="23" t="s">
        <v>61</v>
      </c>
      <c r="J68" s="24">
        <v>44924</v>
      </c>
      <c r="K68" s="24">
        <v>44939</v>
      </c>
      <c r="L68" s="24"/>
      <c r="M68" s="26" t="s">
        <v>764</v>
      </c>
      <c r="N68" s="25" t="s">
        <v>913</v>
      </c>
      <c r="O68" s="27">
        <v>44946</v>
      </c>
      <c r="P68" s="25">
        <v>44952</v>
      </c>
      <c r="Q68" s="27">
        <v>44953</v>
      </c>
      <c r="R68" s="25">
        <v>44956</v>
      </c>
      <c r="S68" s="78" t="s">
        <v>1506</v>
      </c>
      <c r="T68" s="68"/>
      <c r="U68" s="26"/>
      <c r="V68" s="25"/>
      <c r="W68" s="27"/>
      <c r="X68" s="27"/>
      <c r="Y68" s="27"/>
      <c r="Z68" s="27"/>
      <c r="AA68" s="27"/>
      <c r="AB68" s="27"/>
      <c r="AC68" s="27"/>
      <c r="AD68" s="26"/>
      <c r="AE68" s="23"/>
      <c r="AF68" s="23"/>
      <c r="AG68" s="26"/>
      <c r="AH68" s="26"/>
    </row>
    <row r="69" spans="1:34" ht="34" x14ac:dyDescent="0.2">
      <c r="A69" s="60" t="s">
        <v>351</v>
      </c>
      <c r="B69" s="15" t="s">
        <v>680</v>
      </c>
      <c r="C69" s="86" t="s">
        <v>96</v>
      </c>
      <c r="D69" s="22"/>
      <c r="E69" s="23" t="str">
        <f>VLOOKUP(A69,LSO!A:D,4)</f>
        <v>Assigned Chapter Number 125</v>
      </c>
      <c r="F69" s="24">
        <f>VLOOKUP(A69,LSO!A:E,5)</f>
        <v>44985</v>
      </c>
      <c r="G69" s="23" t="str">
        <f>VLOOKUP(A69,LSO!A:D,3)</f>
        <v>Styvar</v>
      </c>
      <c r="H69" s="23" t="s">
        <v>162</v>
      </c>
      <c r="I69" s="23" t="s">
        <v>46</v>
      </c>
      <c r="J69" s="24">
        <v>44924</v>
      </c>
      <c r="K69" s="24">
        <v>44939</v>
      </c>
      <c r="L69" s="24"/>
      <c r="M69" s="26" t="s">
        <v>772</v>
      </c>
      <c r="N69" s="25" t="s">
        <v>1013</v>
      </c>
      <c r="O69" s="68">
        <v>44944</v>
      </c>
      <c r="P69" s="25">
        <v>44945</v>
      </c>
      <c r="Q69" s="27">
        <v>44946</v>
      </c>
      <c r="R69" s="68">
        <v>44950</v>
      </c>
      <c r="S69" s="26" t="s">
        <v>924</v>
      </c>
      <c r="T69" s="68">
        <v>44970</v>
      </c>
      <c r="U69" s="26" t="s">
        <v>776</v>
      </c>
      <c r="V69" s="25" t="s">
        <v>812</v>
      </c>
      <c r="W69" s="27">
        <v>44973</v>
      </c>
      <c r="X69" s="27">
        <v>44974</v>
      </c>
      <c r="Y69" s="27">
        <v>44978</v>
      </c>
      <c r="Z69" s="27">
        <v>44979</v>
      </c>
      <c r="AA69" s="27" t="s">
        <v>910</v>
      </c>
      <c r="AB69" s="27" t="s">
        <v>1494</v>
      </c>
      <c r="AC69" s="27"/>
      <c r="AD69" s="26"/>
      <c r="AE69" s="23" t="s">
        <v>2078</v>
      </c>
      <c r="AF69" s="23" t="s">
        <v>2180</v>
      </c>
      <c r="AG69" s="26"/>
      <c r="AH69" s="26"/>
    </row>
    <row r="70" spans="1:34" ht="34" x14ac:dyDescent="0.2">
      <c r="A70" s="60" t="s">
        <v>352</v>
      </c>
      <c r="B70" s="15" t="s">
        <v>684</v>
      </c>
      <c r="C70" s="74" t="s">
        <v>1744</v>
      </c>
      <c r="D70" s="22" t="s">
        <v>67</v>
      </c>
      <c r="E70" s="23" t="str">
        <f>VLOOKUP(A70,LSO!A:D,4)</f>
        <v>H:Died in Committee Returned Bill Pursuant to HR 5-4</v>
      </c>
      <c r="F70" s="24">
        <f>VLOOKUP(A70,LSO!A:E,5)</f>
        <v>44964</v>
      </c>
      <c r="G70" s="23" t="str">
        <f>VLOOKUP(A70,LSO!A:D,3)</f>
        <v>Henderson</v>
      </c>
      <c r="H70" s="23" t="s">
        <v>162</v>
      </c>
      <c r="I70" s="23" t="s">
        <v>59</v>
      </c>
      <c r="J70" s="24">
        <v>44929</v>
      </c>
      <c r="K70" s="24">
        <v>44942</v>
      </c>
      <c r="L70" s="24"/>
      <c r="M70" s="26" t="s">
        <v>770</v>
      </c>
      <c r="N70" s="75" t="s">
        <v>1753</v>
      </c>
      <c r="O70" s="25"/>
      <c r="P70" s="25"/>
      <c r="Q70" s="25"/>
      <c r="R70" s="27"/>
      <c r="S70" s="26"/>
      <c r="T70" s="68"/>
      <c r="U70" s="26"/>
      <c r="V70" s="25"/>
      <c r="W70" s="27"/>
      <c r="X70" s="27"/>
      <c r="Y70" s="27"/>
      <c r="Z70" s="27"/>
      <c r="AA70" s="27"/>
      <c r="AB70" s="27"/>
      <c r="AC70" s="27"/>
      <c r="AD70" s="26"/>
      <c r="AE70" s="23"/>
      <c r="AF70" s="23"/>
      <c r="AG70" s="26"/>
      <c r="AH70" s="26"/>
    </row>
    <row r="71" spans="1:34" ht="34" x14ac:dyDescent="0.2">
      <c r="A71" s="60" t="s">
        <v>353</v>
      </c>
      <c r="B71" s="15" t="s">
        <v>686</v>
      </c>
      <c r="C71" s="86" t="s">
        <v>96</v>
      </c>
      <c r="D71" s="22"/>
      <c r="E71" s="23" t="str">
        <f>VLOOKUP(A71,LSO!A:D,4)</f>
        <v>Assigned Chapter Number 6</v>
      </c>
      <c r="F71" s="24">
        <f>VLOOKUP(A71,LSO!A:E,5)</f>
        <v>44972</v>
      </c>
      <c r="G71" s="23" t="str">
        <f>VLOOKUP(A71,LSO!A:D,3)</f>
        <v>Larsen, L</v>
      </c>
      <c r="H71" s="23" t="s">
        <v>162</v>
      </c>
      <c r="I71" s="23" t="s">
        <v>48</v>
      </c>
      <c r="J71" s="24">
        <v>44929</v>
      </c>
      <c r="K71" s="24">
        <v>44938</v>
      </c>
      <c r="L71" s="24"/>
      <c r="M71" s="26" t="s">
        <v>772</v>
      </c>
      <c r="N71" s="25" t="s">
        <v>811</v>
      </c>
      <c r="O71" s="25">
        <v>44942</v>
      </c>
      <c r="P71" s="25">
        <v>44943</v>
      </c>
      <c r="Q71" s="68">
        <v>44944</v>
      </c>
      <c r="R71" s="27">
        <v>44945</v>
      </c>
      <c r="S71" s="26" t="s">
        <v>1136</v>
      </c>
      <c r="T71" s="68">
        <v>44957</v>
      </c>
      <c r="U71" s="26" t="s">
        <v>784</v>
      </c>
      <c r="V71" s="25" t="s">
        <v>871</v>
      </c>
      <c r="W71" s="27">
        <v>44960</v>
      </c>
      <c r="X71" s="27">
        <v>44964</v>
      </c>
      <c r="Y71" s="27">
        <v>44965</v>
      </c>
      <c r="Z71" s="27">
        <v>44966</v>
      </c>
      <c r="AA71" s="27" t="s">
        <v>910</v>
      </c>
      <c r="AB71" s="27" t="s">
        <v>1019</v>
      </c>
      <c r="AC71" s="27"/>
      <c r="AD71" s="26"/>
      <c r="AE71" s="23" t="s">
        <v>1814</v>
      </c>
      <c r="AF71" s="23"/>
      <c r="AG71" s="26"/>
      <c r="AH71" s="26"/>
    </row>
    <row r="72" spans="1:34" ht="34" x14ac:dyDescent="0.2">
      <c r="A72" s="60" t="s">
        <v>354</v>
      </c>
      <c r="B72" s="15" t="s">
        <v>688</v>
      </c>
      <c r="C72" s="86" t="s">
        <v>96</v>
      </c>
      <c r="D72" s="22"/>
      <c r="E72" s="23" t="str">
        <f>VLOOKUP(A72,LSO!A:D,4)</f>
        <v>Assigned Chapter Number 16</v>
      </c>
      <c r="F72" s="24">
        <f>VLOOKUP(A72,LSO!A:E,5)</f>
        <v>44972</v>
      </c>
      <c r="G72" s="23" t="str">
        <f>VLOOKUP(A72,LSO!A:D,3)</f>
        <v>Neiman</v>
      </c>
      <c r="H72" s="23" t="s">
        <v>162</v>
      </c>
      <c r="I72" s="23" t="s">
        <v>61</v>
      </c>
      <c r="J72" s="24">
        <v>44929</v>
      </c>
      <c r="K72" s="24">
        <v>44942</v>
      </c>
      <c r="L72" s="24"/>
      <c r="M72" s="26" t="s">
        <v>769</v>
      </c>
      <c r="N72" s="25" t="s">
        <v>811</v>
      </c>
      <c r="O72" s="27">
        <v>44946</v>
      </c>
      <c r="P72" s="25">
        <v>44950</v>
      </c>
      <c r="Q72" s="27">
        <v>44951</v>
      </c>
      <c r="R72" s="27">
        <v>44952</v>
      </c>
      <c r="S72" s="26" t="s">
        <v>1121</v>
      </c>
      <c r="T72" s="68">
        <v>44957</v>
      </c>
      <c r="U72" s="26" t="s">
        <v>781</v>
      </c>
      <c r="V72" s="25" t="s">
        <v>871</v>
      </c>
      <c r="W72" s="68">
        <v>44965</v>
      </c>
      <c r="X72" s="68">
        <v>44965</v>
      </c>
      <c r="Y72" s="68">
        <v>44966</v>
      </c>
      <c r="Z72" s="27">
        <v>44970</v>
      </c>
      <c r="AA72" s="27" t="s">
        <v>909</v>
      </c>
      <c r="AB72" s="27"/>
      <c r="AC72" s="27"/>
      <c r="AD72" s="26"/>
      <c r="AE72" s="23" t="s">
        <v>1815</v>
      </c>
      <c r="AF72" s="23"/>
      <c r="AG72" s="26"/>
      <c r="AH72" s="26"/>
    </row>
    <row r="73" spans="1:34" ht="34" x14ac:dyDescent="0.2">
      <c r="A73" s="60" t="s">
        <v>355</v>
      </c>
      <c r="B73" s="15" t="s">
        <v>690</v>
      </c>
      <c r="C73" s="74" t="s">
        <v>840</v>
      </c>
      <c r="D73" s="22" t="s">
        <v>67</v>
      </c>
      <c r="E73" s="23" t="str">
        <f>VLOOKUP(A73,LSO!A:D,4)</f>
        <v>H COW:Failed 23-38-1-0-0</v>
      </c>
      <c r="F73" s="24">
        <f>VLOOKUP(A73,LSO!A:E,5)</f>
        <v>44944</v>
      </c>
      <c r="G73" s="23" t="str">
        <f>VLOOKUP(A73,LSO!A:D,3)</f>
        <v>Brown</v>
      </c>
      <c r="H73" s="23" t="s">
        <v>162</v>
      </c>
      <c r="I73" s="23" t="s">
        <v>45</v>
      </c>
      <c r="J73" s="24">
        <v>44929</v>
      </c>
      <c r="K73" s="24">
        <v>44938</v>
      </c>
      <c r="L73" s="24"/>
      <c r="M73" s="26" t="s">
        <v>773</v>
      </c>
      <c r="N73" s="25" t="s">
        <v>913</v>
      </c>
      <c r="O73" s="68">
        <v>44944</v>
      </c>
      <c r="P73" s="75" t="s">
        <v>1123</v>
      </c>
      <c r="Q73" s="25"/>
      <c r="R73" s="27"/>
      <c r="S73" s="26"/>
      <c r="T73" s="68"/>
      <c r="U73" s="26"/>
      <c r="V73" s="25"/>
      <c r="W73" s="27"/>
      <c r="X73" s="27"/>
      <c r="Y73" s="27"/>
      <c r="Z73" s="27"/>
      <c r="AA73" s="27"/>
      <c r="AB73" s="27"/>
      <c r="AC73" s="27"/>
      <c r="AD73" s="26"/>
      <c r="AE73" s="23"/>
      <c r="AF73" s="23"/>
      <c r="AG73" s="26"/>
      <c r="AH73" s="26"/>
    </row>
    <row r="74" spans="1:34" ht="34" x14ac:dyDescent="0.2">
      <c r="A74" s="60" t="s">
        <v>356</v>
      </c>
      <c r="B74" s="15" t="s">
        <v>691</v>
      </c>
      <c r="C74" s="74" t="s">
        <v>1744</v>
      </c>
      <c r="D74" s="22" t="s">
        <v>67</v>
      </c>
      <c r="E74" s="23" t="str">
        <f>VLOOKUP(A74,LSO!A:D,4)</f>
        <v>H:Died in Committee Returned Bill Pursuant to HR 5-4</v>
      </c>
      <c r="F74" s="24">
        <f>VLOOKUP(A74,LSO!A:E,5)</f>
        <v>44964</v>
      </c>
      <c r="G74" s="23" t="str">
        <f>VLOOKUP(A74,LSO!A:D,3)</f>
        <v>Brown</v>
      </c>
      <c r="H74" s="23" t="s">
        <v>162</v>
      </c>
      <c r="I74" s="23" t="s">
        <v>45</v>
      </c>
      <c r="J74" s="24">
        <v>44929</v>
      </c>
      <c r="K74" s="24">
        <v>44938</v>
      </c>
      <c r="L74" s="26"/>
      <c r="M74" s="26" t="s">
        <v>773</v>
      </c>
      <c r="N74" s="75" t="s">
        <v>1753</v>
      </c>
      <c r="O74" s="25"/>
      <c r="P74" s="25"/>
      <c r="Q74" s="25"/>
      <c r="R74" s="27"/>
      <c r="S74" s="26"/>
      <c r="T74" s="68"/>
      <c r="U74" s="26"/>
      <c r="V74" s="25"/>
      <c r="W74" s="27"/>
      <c r="X74" s="27"/>
      <c r="Y74" s="27"/>
      <c r="Z74" s="27"/>
      <c r="AA74" s="27"/>
      <c r="AB74" s="27"/>
      <c r="AC74" s="27"/>
      <c r="AD74" s="26"/>
      <c r="AE74" s="23"/>
      <c r="AF74" s="23"/>
      <c r="AG74" s="26"/>
      <c r="AH74" s="26"/>
    </row>
    <row r="75" spans="1:34" ht="34" x14ac:dyDescent="0.2">
      <c r="A75" s="60" t="s">
        <v>357</v>
      </c>
      <c r="B75" s="15" t="s">
        <v>692</v>
      </c>
      <c r="C75" s="74" t="s">
        <v>842</v>
      </c>
      <c r="D75" s="22" t="s">
        <v>68</v>
      </c>
      <c r="E75" s="23" t="str">
        <f>VLOOKUP(A75,LSO!A:D,4)</f>
        <v>S:Died in Committee Returned Bill Pursuant to SR 5-4</v>
      </c>
      <c r="F75" s="24">
        <f>VLOOKUP(A75,LSO!A:E,5)</f>
        <v>44981</v>
      </c>
      <c r="G75" s="23" t="str">
        <f>VLOOKUP(A75,LSO!A:D,3)</f>
        <v>Styvar</v>
      </c>
      <c r="H75" s="23" t="s">
        <v>162</v>
      </c>
      <c r="I75" s="23" t="s">
        <v>48</v>
      </c>
      <c r="J75" s="24">
        <v>44929</v>
      </c>
      <c r="K75" s="24">
        <v>44939</v>
      </c>
      <c r="L75" s="24"/>
      <c r="M75" s="26" t="s">
        <v>765</v>
      </c>
      <c r="N75" s="25" t="s">
        <v>1015</v>
      </c>
      <c r="O75" s="25">
        <v>44943</v>
      </c>
      <c r="P75" s="25">
        <v>44943</v>
      </c>
      <c r="Q75" s="27">
        <v>44945</v>
      </c>
      <c r="R75" s="27">
        <v>44946</v>
      </c>
      <c r="S75" s="26" t="s">
        <v>1172</v>
      </c>
      <c r="T75" s="68">
        <v>44957</v>
      </c>
      <c r="U75" s="26" t="s">
        <v>774</v>
      </c>
      <c r="V75" s="75" t="s">
        <v>1785</v>
      </c>
      <c r="W75" s="27"/>
      <c r="X75" s="27"/>
      <c r="Y75" s="27"/>
      <c r="Z75" s="27"/>
      <c r="AA75" s="27"/>
      <c r="AB75" s="27"/>
      <c r="AC75" s="27"/>
      <c r="AD75" s="26"/>
      <c r="AE75" s="23"/>
      <c r="AF75" s="23"/>
      <c r="AG75" s="26"/>
      <c r="AH75" s="26"/>
    </row>
    <row r="76" spans="1:34" ht="34" x14ac:dyDescent="0.2">
      <c r="A76" s="60" t="s">
        <v>358</v>
      </c>
      <c r="B76" s="15" t="s">
        <v>693</v>
      </c>
      <c r="C76" s="86" t="s">
        <v>96</v>
      </c>
      <c r="D76" s="22"/>
      <c r="E76" s="23" t="str">
        <f>VLOOKUP(A76,LSO!A:D,4)</f>
        <v>S President Signed HEA No. 0081</v>
      </c>
      <c r="F76" s="24">
        <f>VLOOKUP(A76,LSO!A:E,5)</f>
        <v>44987</v>
      </c>
      <c r="G76" s="23" t="str">
        <f>VLOOKUP(A76,LSO!A:D,3)</f>
        <v>Travel</v>
      </c>
      <c r="H76" s="23" t="s">
        <v>99</v>
      </c>
      <c r="I76" s="23" t="s">
        <v>52</v>
      </c>
      <c r="J76" s="24">
        <v>44929</v>
      </c>
      <c r="K76" s="24">
        <v>44937</v>
      </c>
      <c r="L76" s="24"/>
      <c r="M76" s="26" t="s">
        <v>1124</v>
      </c>
      <c r="N76" s="25" t="s">
        <v>1173</v>
      </c>
      <c r="O76" s="27">
        <v>44946</v>
      </c>
      <c r="P76" s="25">
        <v>44951</v>
      </c>
      <c r="Q76" s="27">
        <v>44952</v>
      </c>
      <c r="R76" s="25">
        <v>44953</v>
      </c>
      <c r="S76" s="26" t="s">
        <v>1165</v>
      </c>
      <c r="T76" s="68">
        <v>44965</v>
      </c>
      <c r="U76" s="26" t="s">
        <v>782</v>
      </c>
      <c r="V76" s="25" t="s">
        <v>1657</v>
      </c>
      <c r="W76" s="27">
        <v>44978</v>
      </c>
      <c r="X76" s="27">
        <v>44981</v>
      </c>
      <c r="Y76" s="27">
        <v>44984</v>
      </c>
      <c r="Z76" s="27">
        <v>44985</v>
      </c>
      <c r="AA76" s="27" t="s">
        <v>1141</v>
      </c>
      <c r="AB76" s="27"/>
      <c r="AC76" s="27"/>
      <c r="AD76" s="26"/>
      <c r="AE76" s="23" t="s">
        <v>2181</v>
      </c>
      <c r="AF76" s="23"/>
      <c r="AG76" s="26"/>
      <c r="AH76" s="26"/>
    </row>
    <row r="77" spans="1:34" ht="34" x14ac:dyDescent="0.2">
      <c r="A77" s="60" t="s">
        <v>359</v>
      </c>
      <c r="B77" s="15" t="s">
        <v>694</v>
      </c>
      <c r="C77" s="74" t="s">
        <v>842</v>
      </c>
      <c r="D77" s="22" t="s">
        <v>67</v>
      </c>
      <c r="E77" s="23" t="str">
        <f>VLOOKUP(A77,LSO!A:D,4)</f>
        <v>H:Died in Committee Returned Bill Pursuant to HR 5-4</v>
      </c>
      <c r="F77" s="24">
        <f>VLOOKUP(A77,LSO!A:E,5)</f>
        <v>44964</v>
      </c>
      <c r="G77" s="23" t="str">
        <f>VLOOKUP(A77,LSO!A:D,3)</f>
        <v>Banks</v>
      </c>
      <c r="H77" s="23" t="s">
        <v>162</v>
      </c>
      <c r="I77" s="23" t="s">
        <v>42</v>
      </c>
      <c r="J77" s="24">
        <v>44930</v>
      </c>
      <c r="K77" s="24">
        <v>44938</v>
      </c>
      <c r="L77" s="24"/>
      <c r="M77" s="26" t="s">
        <v>771</v>
      </c>
      <c r="N77" s="75" t="s">
        <v>1388</v>
      </c>
      <c r="O77" s="25"/>
      <c r="P77" s="25"/>
      <c r="Q77" s="25"/>
      <c r="R77" s="27"/>
      <c r="S77" s="26"/>
      <c r="T77" s="68"/>
      <c r="U77" s="26"/>
      <c r="V77" s="25"/>
      <c r="W77" s="27"/>
      <c r="X77" s="27"/>
      <c r="Y77" s="27"/>
      <c r="Z77" s="27"/>
      <c r="AA77" s="27"/>
      <c r="AB77" s="27"/>
      <c r="AC77" s="27"/>
      <c r="AD77" s="26"/>
      <c r="AE77" s="23"/>
      <c r="AF77" s="23"/>
      <c r="AG77" s="26"/>
      <c r="AH77" s="26"/>
    </row>
    <row r="78" spans="1:34" ht="34" x14ac:dyDescent="0.2">
      <c r="A78" s="60" t="s">
        <v>360</v>
      </c>
      <c r="B78" s="15" t="s">
        <v>696</v>
      </c>
      <c r="C78" s="86" t="s">
        <v>96</v>
      </c>
      <c r="D78" s="22"/>
      <c r="E78" s="23" t="str">
        <f>VLOOKUP(A78,LSO!A:D,4)</f>
        <v>S President Signed HEA No. 0093</v>
      </c>
      <c r="F78" s="24">
        <f>VLOOKUP(A78,LSO!A:E,5)</f>
        <v>44988</v>
      </c>
      <c r="G78" s="23" t="str">
        <f>VLOOKUP(A78,LSO!A:D,3)</f>
        <v>Zwonitzer, Dn</v>
      </c>
      <c r="H78" s="23" t="s">
        <v>162</v>
      </c>
      <c r="I78" s="23" t="s">
        <v>55</v>
      </c>
      <c r="J78" s="24">
        <v>44930</v>
      </c>
      <c r="K78" s="24">
        <v>44937</v>
      </c>
      <c r="L78" s="24"/>
      <c r="M78" s="26" t="s">
        <v>771</v>
      </c>
      <c r="N78" s="25" t="s">
        <v>1125</v>
      </c>
      <c r="O78" s="27">
        <v>44946</v>
      </c>
      <c r="P78" s="25">
        <v>44950</v>
      </c>
      <c r="Q78" s="27">
        <v>44951</v>
      </c>
      <c r="R78" s="27">
        <v>44952</v>
      </c>
      <c r="S78" s="26" t="s">
        <v>918</v>
      </c>
      <c r="T78" s="68">
        <v>44957</v>
      </c>
      <c r="U78" s="26" t="s">
        <v>778</v>
      </c>
      <c r="V78" s="25" t="s">
        <v>916</v>
      </c>
      <c r="W78" s="27">
        <v>44981</v>
      </c>
      <c r="X78" s="68">
        <v>44984</v>
      </c>
      <c r="Y78" s="68">
        <v>44985</v>
      </c>
      <c r="Z78" s="27">
        <v>44986</v>
      </c>
      <c r="AA78" s="27" t="s">
        <v>1023</v>
      </c>
      <c r="AB78" s="27" t="s">
        <v>2266</v>
      </c>
      <c r="AC78" s="27">
        <v>44986</v>
      </c>
      <c r="AD78" s="26" t="s">
        <v>2267</v>
      </c>
      <c r="AE78" s="23" t="s">
        <v>2296</v>
      </c>
      <c r="AF78" s="23"/>
      <c r="AG78" s="26"/>
      <c r="AH78" s="26"/>
    </row>
    <row r="79" spans="1:34" ht="34" x14ac:dyDescent="0.2">
      <c r="A79" s="60" t="s">
        <v>377</v>
      </c>
      <c r="B79" s="15" t="s">
        <v>697</v>
      </c>
      <c r="C79" s="74" t="s">
        <v>1754</v>
      </c>
      <c r="D79" s="22" t="s">
        <v>67</v>
      </c>
      <c r="E79" s="23" t="str">
        <f>VLOOKUP(A79,LSO!A:D,4)</f>
        <v>H COW:H Did not consider for COW</v>
      </c>
      <c r="F79" s="24">
        <f>VLOOKUP(A79,LSO!A:E,5)</f>
        <v>44963</v>
      </c>
      <c r="G79" s="23" t="str">
        <f>VLOOKUP(A79,LSO!A:D,3)</f>
        <v>Harshman</v>
      </c>
      <c r="H79" s="23" t="s">
        <v>162</v>
      </c>
      <c r="I79" s="23" t="s">
        <v>51</v>
      </c>
      <c r="J79" s="24">
        <v>44930</v>
      </c>
      <c r="K79" s="24">
        <v>44942</v>
      </c>
      <c r="L79" s="24"/>
      <c r="M79" s="26" t="s">
        <v>773</v>
      </c>
      <c r="N79" s="25" t="s">
        <v>966</v>
      </c>
      <c r="O79" s="25">
        <v>44950</v>
      </c>
      <c r="P79" s="73" t="s">
        <v>1753</v>
      </c>
      <c r="Q79" s="25"/>
      <c r="R79" s="27"/>
      <c r="S79" s="26"/>
      <c r="T79" s="68"/>
      <c r="U79" s="26"/>
      <c r="V79" s="25"/>
      <c r="W79" s="27"/>
      <c r="X79" s="27"/>
      <c r="Y79" s="27"/>
      <c r="Z79" s="27"/>
      <c r="AA79" s="27"/>
      <c r="AB79" s="27"/>
      <c r="AC79" s="27"/>
      <c r="AD79" s="26"/>
      <c r="AE79" s="23"/>
      <c r="AF79" s="23"/>
      <c r="AG79" s="26"/>
      <c r="AH79" s="26"/>
    </row>
    <row r="80" spans="1:34" ht="34" x14ac:dyDescent="0.2">
      <c r="A80" s="60" t="s">
        <v>378</v>
      </c>
      <c r="B80" s="15" t="s">
        <v>699</v>
      </c>
      <c r="C80" s="74" t="s">
        <v>1744</v>
      </c>
      <c r="D80" s="22" t="s">
        <v>67</v>
      </c>
      <c r="E80" s="23" t="str">
        <f>VLOOKUP(A80,LSO!A:D,4)</f>
        <v>H:Died in Committee Returned Bill Pursuant to HR 5-4</v>
      </c>
      <c r="F80" s="24">
        <f>VLOOKUP(A80,LSO!A:E,5)</f>
        <v>44964</v>
      </c>
      <c r="G80" s="23" t="str">
        <f>VLOOKUP(A80,LSO!A:D,3)</f>
        <v>Stith</v>
      </c>
      <c r="H80" s="23" t="s">
        <v>162</v>
      </c>
      <c r="I80" s="23" t="s">
        <v>61</v>
      </c>
      <c r="J80" s="24">
        <v>44930</v>
      </c>
      <c r="K80" s="24">
        <v>44942</v>
      </c>
      <c r="L80" s="24"/>
      <c r="M80" s="26" t="s">
        <v>766</v>
      </c>
      <c r="N80" s="75" t="s">
        <v>1753</v>
      </c>
      <c r="O80" s="25"/>
      <c r="P80" s="25"/>
      <c r="Q80" s="25"/>
      <c r="R80" s="27"/>
      <c r="S80" s="26"/>
      <c r="T80" s="68"/>
      <c r="U80" s="26"/>
      <c r="V80" s="25"/>
      <c r="W80" s="27"/>
      <c r="X80" s="27"/>
      <c r="Y80" s="27"/>
      <c r="Z80" s="27"/>
      <c r="AA80" s="27"/>
      <c r="AB80" s="27"/>
      <c r="AC80" s="27"/>
      <c r="AD80" s="26"/>
      <c r="AE80" s="23"/>
      <c r="AF80" s="23"/>
      <c r="AG80" s="26"/>
      <c r="AH80" s="26"/>
    </row>
    <row r="81" spans="1:34" ht="17" x14ac:dyDescent="0.2">
      <c r="A81" s="60" t="s">
        <v>379</v>
      </c>
      <c r="B81" s="15" t="s">
        <v>701</v>
      </c>
      <c r="C81" s="86" t="s">
        <v>96</v>
      </c>
      <c r="D81" s="22"/>
      <c r="E81" s="23" t="str">
        <f>VLOOKUP(A81,LSO!A:D,4)</f>
        <v>Assigned Chapter Number 64</v>
      </c>
      <c r="F81" s="24">
        <f>VLOOKUP(A81,LSO!A:E,5)</f>
        <v>44978</v>
      </c>
      <c r="G81" s="23" t="str">
        <f>VLOOKUP(A81,LSO!A:D,3)</f>
        <v>Crago</v>
      </c>
      <c r="H81" s="23" t="s">
        <v>162</v>
      </c>
      <c r="I81" s="23" t="s">
        <v>60</v>
      </c>
      <c r="J81" s="24">
        <v>44930</v>
      </c>
      <c r="K81" s="24">
        <v>44939</v>
      </c>
      <c r="L81" s="24"/>
      <c r="M81" s="26" t="s">
        <v>767</v>
      </c>
      <c r="N81" s="25" t="s">
        <v>811</v>
      </c>
      <c r="O81" s="25">
        <v>44950</v>
      </c>
      <c r="P81" s="25">
        <v>44951</v>
      </c>
      <c r="Q81" s="27">
        <v>44952</v>
      </c>
      <c r="R81" s="25">
        <v>44953</v>
      </c>
      <c r="S81" s="26" t="s">
        <v>924</v>
      </c>
      <c r="T81" s="68">
        <v>44959</v>
      </c>
      <c r="U81" s="26" t="s">
        <v>782</v>
      </c>
      <c r="V81" s="25" t="s">
        <v>871</v>
      </c>
      <c r="W81" s="27">
        <v>44964</v>
      </c>
      <c r="X81" s="68">
        <v>44966</v>
      </c>
      <c r="Y81" s="27">
        <v>44971</v>
      </c>
      <c r="Z81" s="27">
        <v>44972</v>
      </c>
      <c r="AA81" s="27" t="s">
        <v>908</v>
      </c>
      <c r="AB81" s="27"/>
      <c r="AC81" s="27"/>
      <c r="AD81" s="26"/>
      <c r="AE81" s="23" t="s">
        <v>1871</v>
      </c>
      <c r="AF81" s="23"/>
      <c r="AG81" s="26"/>
      <c r="AH81" s="26"/>
    </row>
    <row r="82" spans="1:34" ht="34" x14ac:dyDescent="0.2">
      <c r="A82" s="60" t="s">
        <v>380</v>
      </c>
      <c r="B82" s="15" t="s">
        <v>703</v>
      </c>
      <c r="C82" s="74" t="s">
        <v>1754</v>
      </c>
      <c r="D82" s="22" t="s">
        <v>67</v>
      </c>
      <c r="E82" s="23" t="str">
        <f>VLOOKUP(A82,LSO!A:D,4)</f>
        <v>H COW:H Did not consider for COW</v>
      </c>
      <c r="F82" s="24">
        <f>VLOOKUP(A82,LSO!A:E,5)</f>
        <v>44963</v>
      </c>
      <c r="G82" s="23" t="str">
        <f>VLOOKUP(A82,LSO!A:D,3)</f>
        <v>Revenue</v>
      </c>
      <c r="H82" s="23" t="s">
        <v>99</v>
      </c>
      <c r="I82" s="23" t="s">
        <v>41</v>
      </c>
      <c r="J82" s="24">
        <v>44930</v>
      </c>
      <c r="K82" s="24">
        <v>44937</v>
      </c>
      <c r="L82" s="24"/>
      <c r="M82" s="26" t="s">
        <v>773</v>
      </c>
      <c r="N82" s="25" t="s">
        <v>966</v>
      </c>
      <c r="O82" s="25">
        <v>44945</v>
      </c>
      <c r="P82" s="73" t="s">
        <v>1753</v>
      </c>
      <c r="Q82" s="25"/>
      <c r="R82" s="27"/>
      <c r="S82" s="26"/>
      <c r="T82" s="68"/>
      <c r="U82" s="26"/>
      <c r="V82" s="25"/>
      <c r="W82" s="27"/>
      <c r="X82" s="27"/>
      <c r="Y82" s="27"/>
      <c r="Z82" s="27"/>
      <c r="AA82" s="27"/>
      <c r="AB82" s="27"/>
      <c r="AC82" s="27"/>
      <c r="AD82" s="26"/>
      <c r="AE82" s="23"/>
      <c r="AF82" s="23"/>
      <c r="AG82" s="26"/>
      <c r="AH82" s="26"/>
    </row>
    <row r="83" spans="1:34" ht="34" x14ac:dyDescent="0.2">
      <c r="A83" s="60" t="s">
        <v>381</v>
      </c>
      <c r="B83" s="15" t="s">
        <v>704</v>
      </c>
      <c r="C83" s="86" t="s">
        <v>96</v>
      </c>
      <c r="D83" s="22"/>
      <c r="E83" s="23" t="str">
        <f>VLOOKUP(A83,LSO!A:D,4)</f>
        <v>Assigned Chapter Number 126</v>
      </c>
      <c r="F83" s="24">
        <f>VLOOKUP(A83,LSO!A:E,5)</f>
        <v>44985</v>
      </c>
      <c r="G83" s="23" t="str">
        <f>VLOOKUP(A83,LSO!A:D,3)</f>
        <v>Larsen, L</v>
      </c>
      <c r="H83" s="23" t="s">
        <v>162</v>
      </c>
      <c r="I83" s="23" t="s">
        <v>41</v>
      </c>
      <c r="J83" s="24">
        <v>44930</v>
      </c>
      <c r="K83" s="24">
        <v>44937</v>
      </c>
      <c r="L83" s="24"/>
      <c r="M83" s="26" t="s">
        <v>903</v>
      </c>
      <c r="N83" s="25" t="s">
        <v>1144</v>
      </c>
      <c r="O83" s="25">
        <v>44945</v>
      </c>
      <c r="P83" s="25">
        <v>44950</v>
      </c>
      <c r="Q83" s="27">
        <v>44951</v>
      </c>
      <c r="R83" s="27">
        <v>44952</v>
      </c>
      <c r="S83" s="26" t="s">
        <v>1164</v>
      </c>
      <c r="T83" s="27">
        <v>44959</v>
      </c>
      <c r="U83" s="26" t="s">
        <v>1635</v>
      </c>
      <c r="V83" s="25" t="s">
        <v>815</v>
      </c>
      <c r="W83" s="27">
        <v>44973</v>
      </c>
      <c r="X83" s="27">
        <v>44974</v>
      </c>
      <c r="Y83" s="27">
        <v>44978</v>
      </c>
      <c r="Z83" s="27">
        <v>44979</v>
      </c>
      <c r="AA83" s="27" t="s">
        <v>920</v>
      </c>
      <c r="AB83" s="27" t="s">
        <v>1165</v>
      </c>
      <c r="AC83" s="27"/>
      <c r="AD83" s="26"/>
      <c r="AE83" s="23" t="s">
        <v>2077</v>
      </c>
      <c r="AF83" s="23" t="s">
        <v>2182</v>
      </c>
      <c r="AG83" s="26"/>
      <c r="AH83" s="26"/>
    </row>
    <row r="84" spans="1:34" ht="34" x14ac:dyDescent="0.2">
      <c r="A84" s="60" t="s">
        <v>382</v>
      </c>
      <c r="B84" s="15" t="s">
        <v>705</v>
      </c>
      <c r="C84" s="86" t="s">
        <v>96</v>
      </c>
      <c r="D84" s="22"/>
      <c r="E84" s="23" t="str">
        <f>VLOOKUP(A84,LSO!A:D,4)</f>
        <v>Assigned Chapter Number 38</v>
      </c>
      <c r="F84" s="24">
        <f>VLOOKUP(A84,LSO!A:E,5)</f>
        <v>44975</v>
      </c>
      <c r="G84" s="23" t="str">
        <f>VLOOKUP(A84,LSO!A:D,3)</f>
        <v>Larsen, L</v>
      </c>
      <c r="H84" s="23" t="s">
        <v>162</v>
      </c>
      <c r="I84" s="23" t="s">
        <v>41</v>
      </c>
      <c r="J84" s="24">
        <v>44930</v>
      </c>
      <c r="K84" s="24">
        <v>44938</v>
      </c>
      <c r="L84" s="24"/>
      <c r="M84" s="26" t="s">
        <v>764</v>
      </c>
      <c r="N84" s="25" t="s">
        <v>811</v>
      </c>
      <c r="O84" s="27">
        <v>44946</v>
      </c>
      <c r="P84" s="25">
        <v>44950</v>
      </c>
      <c r="Q84" s="27">
        <v>44951</v>
      </c>
      <c r="R84" s="27">
        <v>44952</v>
      </c>
      <c r="S84" s="26" t="s">
        <v>924</v>
      </c>
      <c r="T84" s="68">
        <v>44957</v>
      </c>
      <c r="U84" s="26" t="s">
        <v>775</v>
      </c>
      <c r="V84" s="25" t="s">
        <v>812</v>
      </c>
      <c r="W84" s="68">
        <v>44963</v>
      </c>
      <c r="X84" s="27">
        <v>44964</v>
      </c>
      <c r="Y84" s="27">
        <v>44965</v>
      </c>
      <c r="Z84" s="27">
        <v>44966</v>
      </c>
      <c r="AA84" s="27" t="s">
        <v>908</v>
      </c>
      <c r="AB84" s="27"/>
      <c r="AC84" s="27"/>
      <c r="AD84" s="26"/>
      <c r="AE84" s="23" t="s">
        <v>1843</v>
      </c>
      <c r="AF84" s="23"/>
      <c r="AG84" s="26"/>
      <c r="AH84" s="26"/>
    </row>
    <row r="85" spans="1:34" ht="34" x14ac:dyDescent="0.2">
      <c r="A85" s="60" t="s">
        <v>383</v>
      </c>
      <c r="B85" s="15" t="s">
        <v>706</v>
      </c>
      <c r="C85" s="74" t="s">
        <v>1507</v>
      </c>
      <c r="D85" s="22" t="s">
        <v>68</v>
      </c>
      <c r="E85" s="23" t="str">
        <f>VLOOKUP(A85,LSO!A:D,4)</f>
        <v>S 3rd Reading:Failed 8-23-0-0-0</v>
      </c>
      <c r="F85" s="24">
        <f>VLOOKUP(A85,LSO!A:E,5)</f>
        <v>44978</v>
      </c>
      <c r="G85" s="23" t="str">
        <f>VLOOKUP(A85,LSO!A:D,3)</f>
        <v>Larsen, L</v>
      </c>
      <c r="H85" s="23" t="s">
        <v>162</v>
      </c>
      <c r="I85" s="23" t="s">
        <v>217</v>
      </c>
      <c r="J85" s="24">
        <v>44930</v>
      </c>
      <c r="K85" s="24">
        <v>44938</v>
      </c>
      <c r="L85" s="24"/>
      <c r="M85" s="26" t="s">
        <v>768</v>
      </c>
      <c r="N85" s="25" t="s">
        <v>1011</v>
      </c>
      <c r="O85" s="25">
        <v>44950</v>
      </c>
      <c r="P85" s="25">
        <v>44952</v>
      </c>
      <c r="Q85" s="27">
        <v>44953</v>
      </c>
      <c r="R85" s="25">
        <v>44956</v>
      </c>
      <c r="S85" s="26" t="s">
        <v>1505</v>
      </c>
      <c r="T85" s="68">
        <v>44957</v>
      </c>
      <c r="U85" s="26" t="s">
        <v>782</v>
      </c>
      <c r="V85" s="25" t="s">
        <v>916</v>
      </c>
      <c r="W85" s="27">
        <v>44971</v>
      </c>
      <c r="X85" s="27">
        <v>44973</v>
      </c>
      <c r="Y85" s="27">
        <v>44974</v>
      </c>
      <c r="Z85" s="27">
        <v>44978</v>
      </c>
      <c r="AA85" s="77" t="s">
        <v>1961</v>
      </c>
      <c r="AB85" s="27"/>
      <c r="AC85" s="27"/>
      <c r="AD85" s="26"/>
      <c r="AE85" s="23"/>
      <c r="AF85" s="23"/>
      <c r="AG85" s="26"/>
      <c r="AH85" s="26"/>
    </row>
    <row r="86" spans="1:34" ht="34" x14ac:dyDescent="0.2">
      <c r="A86" s="60" t="s">
        <v>384</v>
      </c>
      <c r="B86" s="15" t="s">
        <v>707</v>
      </c>
      <c r="C86" s="74" t="s">
        <v>1744</v>
      </c>
      <c r="D86" s="22" t="s">
        <v>67</v>
      </c>
      <c r="E86" s="23" t="str">
        <f>VLOOKUP(A86,LSO!A:D,4)</f>
        <v>H:Died in Committee Returned Bill Pursuant to HR 5-4</v>
      </c>
      <c r="F86" s="24">
        <f>VLOOKUP(A86,LSO!A:E,5)</f>
        <v>44964</v>
      </c>
      <c r="G86" s="23" t="str">
        <f>VLOOKUP(A86,LSO!A:D,3)</f>
        <v>Sommers</v>
      </c>
      <c r="H86" s="23" t="s">
        <v>162</v>
      </c>
      <c r="I86" s="23" t="s">
        <v>59</v>
      </c>
      <c r="J86" s="24">
        <v>44930</v>
      </c>
      <c r="K86" s="24">
        <v>44939</v>
      </c>
      <c r="L86" s="24"/>
      <c r="M86" s="26" t="s">
        <v>771</v>
      </c>
      <c r="N86" s="75" t="s">
        <v>1753</v>
      </c>
      <c r="O86" s="25"/>
      <c r="P86" s="25"/>
      <c r="Q86" s="25"/>
      <c r="R86" s="27"/>
      <c r="S86" s="26"/>
      <c r="T86" s="68"/>
      <c r="U86" s="26"/>
      <c r="V86" s="25"/>
      <c r="W86" s="27"/>
      <c r="X86" s="27"/>
      <c r="Y86" s="27"/>
      <c r="Z86" s="27"/>
      <c r="AA86" s="27"/>
      <c r="AB86" s="27"/>
      <c r="AC86" s="27"/>
      <c r="AD86" s="26"/>
      <c r="AE86" s="23"/>
      <c r="AF86" s="23"/>
      <c r="AG86" s="26"/>
      <c r="AH86" s="26"/>
    </row>
    <row r="87" spans="1:34" ht="17" x14ac:dyDescent="0.2">
      <c r="A87" s="60" t="s">
        <v>385</v>
      </c>
      <c r="B87" s="15" t="s">
        <v>708</v>
      </c>
      <c r="C87" s="74" t="s">
        <v>1754</v>
      </c>
      <c r="D87" s="22" t="s">
        <v>67</v>
      </c>
      <c r="E87" s="23" t="str">
        <f>VLOOKUP(A87,LSO!A:D,4)</f>
        <v>H COW:H Did not consider for COW</v>
      </c>
      <c r="F87" s="24">
        <f>VLOOKUP(A87,LSO!A:E,5)</f>
        <v>44963</v>
      </c>
      <c r="G87" s="23" t="str">
        <f>VLOOKUP(A87,LSO!A:D,3)</f>
        <v>BlockChain/Technology</v>
      </c>
      <c r="H87" s="23" t="s">
        <v>99</v>
      </c>
      <c r="I87" s="23" t="s">
        <v>80</v>
      </c>
      <c r="J87" s="24">
        <v>44930</v>
      </c>
      <c r="K87" s="24">
        <v>44942</v>
      </c>
      <c r="L87" s="24"/>
      <c r="M87" s="26" t="s">
        <v>765</v>
      </c>
      <c r="N87" s="25" t="s">
        <v>967</v>
      </c>
      <c r="O87" s="25">
        <v>44951</v>
      </c>
      <c r="P87" s="73" t="s">
        <v>1753</v>
      </c>
      <c r="Q87" s="25"/>
      <c r="R87" s="27"/>
      <c r="S87" s="26"/>
      <c r="T87" s="68"/>
      <c r="U87" s="26"/>
      <c r="V87" s="25"/>
      <c r="W87" s="27"/>
      <c r="X87" s="27"/>
      <c r="Y87" s="27"/>
      <c r="Z87" s="27"/>
      <c r="AA87" s="27"/>
      <c r="AB87" s="27"/>
      <c r="AC87" s="27"/>
      <c r="AD87" s="26"/>
      <c r="AE87" s="23"/>
      <c r="AF87" s="23"/>
      <c r="AG87" s="26"/>
      <c r="AH87" s="26"/>
    </row>
    <row r="88" spans="1:34" ht="34" x14ac:dyDescent="0.2">
      <c r="A88" s="60" t="s">
        <v>386</v>
      </c>
      <c r="B88" s="15" t="s">
        <v>710</v>
      </c>
      <c r="C88" s="86" t="s">
        <v>96</v>
      </c>
      <c r="D88" s="22"/>
      <c r="E88" s="23" t="str">
        <f>VLOOKUP(A88,LSO!A:D,4)</f>
        <v>Assigned Chapter Number 66</v>
      </c>
      <c r="F88" s="24">
        <f>VLOOKUP(A88,LSO!A:E,5)</f>
        <v>44978</v>
      </c>
      <c r="G88" s="23" t="str">
        <f>VLOOKUP(A88,LSO!A:D,3)</f>
        <v>BlockChain/Technology</v>
      </c>
      <c r="H88" s="23" t="s">
        <v>99</v>
      </c>
      <c r="I88" s="23" t="s">
        <v>80</v>
      </c>
      <c r="J88" s="24">
        <v>44930</v>
      </c>
      <c r="K88" s="24">
        <v>44942</v>
      </c>
      <c r="L88" s="24"/>
      <c r="M88" s="26" t="s">
        <v>765</v>
      </c>
      <c r="N88" s="25" t="s">
        <v>1125</v>
      </c>
      <c r="O88" s="68">
        <v>44944</v>
      </c>
      <c r="P88" s="25">
        <v>44945</v>
      </c>
      <c r="Q88" s="27">
        <v>44946</v>
      </c>
      <c r="R88" s="68">
        <v>44950</v>
      </c>
      <c r="S88" s="26" t="s">
        <v>1170</v>
      </c>
      <c r="T88" s="68">
        <v>44957</v>
      </c>
      <c r="U88" s="26" t="s">
        <v>774</v>
      </c>
      <c r="V88" s="25" t="s">
        <v>812</v>
      </c>
      <c r="W88" s="27">
        <v>44966</v>
      </c>
      <c r="X88" s="68">
        <v>44966</v>
      </c>
      <c r="Y88" s="68">
        <v>44970</v>
      </c>
      <c r="Z88" s="27">
        <v>44971</v>
      </c>
      <c r="AA88" s="27" t="s">
        <v>908</v>
      </c>
      <c r="AB88" s="27" t="s">
        <v>1857</v>
      </c>
      <c r="AC88" s="27"/>
      <c r="AD88" s="26"/>
      <c r="AE88" s="23" t="s">
        <v>1865</v>
      </c>
      <c r="AF88" s="23"/>
      <c r="AG88" s="26"/>
      <c r="AH88" s="26"/>
    </row>
    <row r="89" spans="1:34" ht="34" x14ac:dyDescent="0.2">
      <c r="A89" s="60" t="s">
        <v>387</v>
      </c>
      <c r="B89" s="15" t="s">
        <v>711</v>
      </c>
      <c r="C89" s="74" t="s">
        <v>842</v>
      </c>
      <c r="D89" s="22" t="s">
        <v>67</v>
      </c>
      <c r="E89" s="23" t="str">
        <f>VLOOKUP(A89,LSO!A:D,4)</f>
        <v>H:Died in Committee Returned Bill Pursuant to HR 5-4</v>
      </c>
      <c r="F89" s="24">
        <f>VLOOKUP(A89,LSO!A:E,5)</f>
        <v>44964</v>
      </c>
      <c r="G89" s="23" t="str">
        <f>VLOOKUP(A89,LSO!A:D,3)</f>
        <v>Ward</v>
      </c>
      <c r="H89" s="23" t="s">
        <v>162</v>
      </c>
      <c r="I89" s="23" t="s">
        <v>61</v>
      </c>
      <c r="J89" s="24">
        <v>44930</v>
      </c>
      <c r="K89" s="24">
        <v>44943</v>
      </c>
      <c r="L89" s="24"/>
      <c r="M89" s="26" t="s">
        <v>773</v>
      </c>
      <c r="N89" s="75" t="s">
        <v>841</v>
      </c>
      <c r="O89" s="25"/>
      <c r="P89" s="25"/>
      <c r="Q89" s="25"/>
      <c r="R89" s="27"/>
      <c r="S89" s="26"/>
      <c r="T89" s="68"/>
      <c r="U89" s="26"/>
      <c r="V89" s="25"/>
      <c r="W89" s="27"/>
      <c r="X89" s="27"/>
      <c r="Y89" s="27"/>
      <c r="Z89" s="27"/>
      <c r="AA89" s="27"/>
      <c r="AB89" s="27"/>
      <c r="AC89" s="27"/>
      <c r="AD89" s="26"/>
      <c r="AE89" s="23"/>
      <c r="AF89" s="23"/>
      <c r="AG89" s="26"/>
      <c r="AH89" s="26"/>
    </row>
    <row r="90" spans="1:34" ht="34" x14ac:dyDescent="0.2">
      <c r="A90" s="60" t="s">
        <v>388</v>
      </c>
      <c r="B90" s="15" t="s">
        <v>722</v>
      </c>
      <c r="C90" s="74" t="s">
        <v>1754</v>
      </c>
      <c r="D90" s="22" t="s">
        <v>67</v>
      </c>
      <c r="E90" s="23" t="str">
        <f>VLOOKUP(A90,LSO!A:D,4)</f>
        <v>H COW:H Did not consider for COW</v>
      </c>
      <c r="F90" s="24">
        <f>VLOOKUP(A90,LSO!A:E,5)</f>
        <v>44963</v>
      </c>
      <c r="G90" s="23" t="str">
        <f>VLOOKUP(A90,LSO!A:D,3)</f>
        <v>Banks</v>
      </c>
      <c r="H90" s="23" t="s">
        <v>162</v>
      </c>
      <c r="I90" s="23" t="s">
        <v>61</v>
      </c>
      <c r="J90" s="24">
        <v>44931</v>
      </c>
      <c r="K90" s="24">
        <v>44942</v>
      </c>
      <c r="L90" s="24"/>
      <c r="M90" s="26" t="s">
        <v>1016</v>
      </c>
      <c r="N90" s="25" t="s">
        <v>1144</v>
      </c>
      <c r="O90" s="27">
        <v>44958</v>
      </c>
      <c r="P90" s="73" t="s">
        <v>1753</v>
      </c>
      <c r="Q90" s="25"/>
      <c r="R90" s="27"/>
      <c r="S90" s="26"/>
      <c r="T90" s="68"/>
      <c r="U90" s="26"/>
      <c r="V90" s="25"/>
      <c r="W90" s="27"/>
      <c r="X90" s="27"/>
      <c r="Y90" s="27"/>
      <c r="Z90" s="27"/>
      <c r="AA90" s="27"/>
      <c r="AB90" s="27"/>
      <c r="AC90" s="27"/>
      <c r="AD90" s="26"/>
      <c r="AE90" s="23"/>
      <c r="AF90" s="23"/>
      <c r="AG90" s="26"/>
      <c r="AH90" s="26"/>
    </row>
    <row r="91" spans="1:34" ht="34" x14ac:dyDescent="0.2">
      <c r="A91" s="60" t="s">
        <v>389</v>
      </c>
      <c r="B91" s="15" t="s">
        <v>724</v>
      </c>
      <c r="C91" s="86" t="s">
        <v>96</v>
      </c>
      <c r="D91" s="22"/>
      <c r="E91" s="23" t="str">
        <f>VLOOKUP(A91,LSO!A:D,4)</f>
        <v>S President Signed HEA No. 0080</v>
      </c>
      <c r="F91" s="24">
        <f>VLOOKUP(A91,LSO!A:E,5)</f>
        <v>44987</v>
      </c>
      <c r="G91" s="23" t="str">
        <f>VLOOKUP(A91,LSO!A:D,3)</f>
        <v>Cap Fin &amp; Inv</v>
      </c>
      <c r="H91" s="23" t="s">
        <v>99</v>
      </c>
      <c r="I91" s="23" t="s">
        <v>39</v>
      </c>
      <c r="J91" s="24">
        <v>44932</v>
      </c>
      <c r="K91" s="24">
        <v>44950</v>
      </c>
      <c r="L91" s="24"/>
      <c r="M91" s="26" t="s">
        <v>768</v>
      </c>
      <c r="N91" s="25" t="s">
        <v>1011</v>
      </c>
      <c r="O91" s="25">
        <v>44953</v>
      </c>
      <c r="P91" s="25">
        <v>44963</v>
      </c>
      <c r="Q91" s="27">
        <v>44964</v>
      </c>
      <c r="R91" s="27">
        <v>44993</v>
      </c>
      <c r="S91" s="26" t="s">
        <v>1518</v>
      </c>
      <c r="T91" s="68">
        <v>44966</v>
      </c>
      <c r="U91" s="26" t="s">
        <v>780</v>
      </c>
      <c r="V91" s="25" t="s">
        <v>812</v>
      </c>
      <c r="W91" s="27">
        <v>44974</v>
      </c>
      <c r="X91" s="27">
        <v>44978</v>
      </c>
      <c r="Y91" s="27">
        <v>44984</v>
      </c>
      <c r="Z91" s="27">
        <v>44985</v>
      </c>
      <c r="AA91" s="27" t="s">
        <v>921</v>
      </c>
      <c r="AB91" s="27"/>
      <c r="AC91" s="27"/>
      <c r="AD91" s="26"/>
      <c r="AE91" s="23" t="s">
        <v>2183</v>
      </c>
      <c r="AF91" s="23"/>
      <c r="AG91" s="26"/>
      <c r="AH91" s="26"/>
    </row>
    <row r="92" spans="1:34" ht="34" x14ac:dyDescent="0.2">
      <c r="A92" s="60" t="s">
        <v>390</v>
      </c>
      <c r="B92" s="15" t="s">
        <v>725</v>
      </c>
      <c r="C92" s="74" t="s">
        <v>842</v>
      </c>
      <c r="D92" s="22" t="s">
        <v>68</v>
      </c>
      <c r="E92" s="23" t="str">
        <f>VLOOKUP(A92,LSO!A:D,4)</f>
        <v>S:Died in Committee Returned Bill Pursuant to SR 5-4</v>
      </c>
      <c r="F92" s="24">
        <f>VLOOKUP(A92,LSO!A:E,5)</f>
        <v>44981</v>
      </c>
      <c r="G92" s="23" t="str">
        <f>VLOOKUP(A92,LSO!A:D,3)</f>
        <v>Knapp</v>
      </c>
      <c r="H92" s="23" t="s">
        <v>162</v>
      </c>
      <c r="I92" s="23" t="s">
        <v>42</v>
      </c>
      <c r="J92" s="24">
        <v>44932</v>
      </c>
      <c r="K92" s="24">
        <v>44942</v>
      </c>
      <c r="L92" s="24"/>
      <c r="M92" s="26" t="s">
        <v>766</v>
      </c>
      <c r="N92" s="25" t="s">
        <v>965</v>
      </c>
      <c r="O92" s="27">
        <v>44946</v>
      </c>
      <c r="P92" s="25">
        <v>44950</v>
      </c>
      <c r="Q92" s="27">
        <v>44951</v>
      </c>
      <c r="R92" s="27">
        <v>44952</v>
      </c>
      <c r="S92" s="26" t="s">
        <v>1487</v>
      </c>
      <c r="T92" s="68">
        <v>44957</v>
      </c>
      <c r="U92" s="26" t="s">
        <v>777</v>
      </c>
      <c r="V92" s="75" t="s">
        <v>1832</v>
      </c>
      <c r="W92" s="27"/>
      <c r="X92" s="27"/>
      <c r="Y92" s="27"/>
      <c r="Z92" s="27"/>
      <c r="AA92" s="27"/>
      <c r="AB92" s="27"/>
      <c r="AC92" s="27"/>
      <c r="AD92" s="26"/>
      <c r="AE92" s="23"/>
      <c r="AF92" s="23"/>
      <c r="AG92" s="26"/>
      <c r="AH92" s="26"/>
    </row>
    <row r="93" spans="1:34" ht="17" x14ac:dyDescent="0.2">
      <c r="A93" s="60" t="s">
        <v>391</v>
      </c>
      <c r="B93" s="15" t="s">
        <v>731</v>
      </c>
      <c r="C93" s="74" t="s">
        <v>1754</v>
      </c>
      <c r="D93" s="22" t="s">
        <v>67</v>
      </c>
      <c r="E93" s="23" t="str">
        <f>VLOOKUP(A93,LSO!A:D,4)</f>
        <v>H COW:H Did not consider for COW</v>
      </c>
      <c r="F93" s="24">
        <f>VLOOKUP(A93,LSO!A:E,5)</f>
        <v>44963</v>
      </c>
      <c r="G93" s="23" t="str">
        <f>VLOOKUP(A93,LSO!A:D,3)</f>
        <v>Zwonitzer, Dn</v>
      </c>
      <c r="H93" s="23" t="s">
        <v>162</v>
      </c>
      <c r="I93" s="23" t="s">
        <v>130</v>
      </c>
      <c r="J93" s="24">
        <v>44935</v>
      </c>
      <c r="K93" s="27">
        <v>44944</v>
      </c>
      <c r="L93" s="24"/>
      <c r="M93" s="26" t="s">
        <v>772</v>
      </c>
      <c r="N93" s="25" t="s">
        <v>1013</v>
      </c>
      <c r="O93" s="25">
        <v>44951</v>
      </c>
      <c r="P93" s="73" t="s">
        <v>1753</v>
      </c>
      <c r="Q93" s="25"/>
      <c r="R93" s="27"/>
      <c r="S93" s="26"/>
      <c r="T93" s="68"/>
      <c r="U93" s="26"/>
      <c r="V93" s="25"/>
      <c r="W93" s="27"/>
      <c r="X93" s="27"/>
      <c r="Y93" s="27"/>
      <c r="Z93" s="27"/>
      <c r="AA93" s="27"/>
      <c r="AB93" s="27"/>
      <c r="AC93" s="27"/>
      <c r="AD93" s="26"/>
      <c r="AE93" s="23"/>
      <c r="AF93" s="23"/>
      <c r="AG93" s="26"/>
      <c r="AH93" s="26"/>
    </row>
    <row r="94" spans="1:34" ht="34" x14ac:dyDescent="0.2">
      <c r="A94" s="60" t="s">
        <v>392</v>
      </c>
      <c r="B94" s="15" t="s">
        <v>732</v>
      </c>
      <c r="C94" s="74" t="s">
        <v>1754</v>
      </c>
      <c r="D94" s="22" t="s">
        <v>67</v>
      </c>
      <c r="E94" s="23" t="str">
        <f>VLOOKUP(A94,LSO!A:D,4)</f>
        <v>H COW:H Did not consider for COW</v>
      </c>
      <c r="F94" s="24">
        <f>VLOOKUP(A94,LSO!A:E,5)</f>
        <v>44963</v>
      </c>
      <c r="G94" s="23" t="str">
        <f>VLOOKUP(A94,LSO!A:D,3)</f>
        <v>Travel</v>
      </c>
      <c r="H94" s="23" t="s">
        <v>99</v>
      </c>
      <c r="I94" s="23" t="s">
        <v>197</v>
      </c>
      <c r="J94" s="24">
        <v>44935</v>
      </c>
      <c r="K94" s="24">
        <v>44939</v>
      </c>
      <c r="L94" s="24"/>
      <c r="M94" s="26" t="s">
        <v>771</v>
      </c>
      <c r="N94" s="25" t="s">
        <v>1013</v>
      </c>
      <c r="O94" s="25">
        <v>44959</v>
      </c>
      <c r="P94" s="73" t="s">
        <v>1753</v>
      </c>
      <c r="Q94" s="25"/>
      <c r="R94" s="27"/>
      <c r="S94" s="26"/>
      <c r="T94" s="68"/>
      <c r="U94" s="26"/>
      <c r="V94" s="25"/>
      <c r="W94" s="27"/>
      <c r="X94" s="27"/>
      <c r="Y94" s="27"/>
      <c r="Z94" s="27"/>
      <c r="AA94" s="27"/>
      <c r="AB94" s="27"/>
      <c r="AC94" s="27"/>
      <c r="AD94" s="26"/>
      <c r="AE94" s="23"/>
      <c r="AF94" s="23"/>
      <c r="AG94" s="26"/>
      <c r="AH94" s="26"/>
    </row>
    <row r="95" spans="1:34" ht="34" x14ac:dyDescent="0.2">
      <c r="A95" s="60" t="s">
        <v>393</v>
      </c>
      <c r="B95" s="15" t="s">
        <v>733</v>
      </c>
      <c r="C95" s="86" t="s">
        <v>96</v>
      </c>
      <c r="D95" s="22"/>
      <c r="E95" s="23" t="str">
        <f>VLOOKUP(A95,LSO!A:D,4)</f>
        <v>S President Signed HEA No. 0092</v>
      </c>
      <c r="F95" s="24">
        <f>VLOOKUP(A95,LSO!A:E,5)</f>
        <v>44988</v>
      </c>
      <c r="G95" s="23" t="str">
        <f>VLOOKUP(A95,LSO!A:D,3)</f>
        <v>Water</v>
      </c>
      <c r="H95" s="23" t="s">
        <v>99</v>
      </c>
      <c r="I95" s="23" t="s">
        <v>56</v>
      </c>
      <c r="J95" s="24">
        <v>44935</v>
      </c>
      <c r="K95" s="24">
        <v>44938</v>
      </c>
      <c r="L95" s="24"/>
      <c r="M95" s="26" t="s">
        <v>1016</v>
      </c>
      <c r="N95" s="25" t="s">
        <v>907</v>
      </c>
      <c r="O95" s="25">
        <v>44945</v>
      </c>
      <c r="P95" s="27">
        <v>44946</v>
      </c>
      <c r="Q95" s="68">
        <v>44950</v>
      </c>
      <c r="R95" s="27">
        <v>44951</v>
      </c>
      <c r="S95" s="26" t="s">
        <v>1019</v>
      </c>
      <c r="T95" s="68">
        <v>44957</v>
      </c>
      <c r="U95" s="26" t="s">
        <v>1131</v>
      </c>
      <c r="V95" s="25" t="s">
        <v>1658</v>
      </c>
      <c r="W95" s="27">
        <v>44966</v>
      </c>
      <c r="X95" s="68">
        <v>44966</v>
      </c>
      <c r="Y95" s="68">
        <v>44970</v>
      </c>
      <c r="Z95" s="27">
        <v>44971</v>
      </c>
      <c r="AA95" s="27" t="s">
        <v>908</v>
      </c>
      <c r="AB95" s="27" t="s">
        <v>2268</v>
      </c>
      <c r="AC95" s="27">
        <v>44978</v>
      </c>
      <c r="AD95" s="26" t="s">
        <v>2285</v>
      </c>
      <c r="AE95" s="23" t="s">
        <v>2295</v>
      </c>
      <c r="AF95" s="23"/>
      <c r="AG95" s="26"/>
      <c r="AH95" s="26"/>
    </row>
    <row r="96" spans="1:34" ht="34" x14ac:dyDescent="0.2">
      <c r="A96" s="60" t="s">
        <v>394</v>
      </c>
      <c r="B96" s="15" t="s">
        <v>734</v>
      </c>
      <c r="C96" s="74" t="s">
        <v>842</v>
      </c>
      <c r="D96" s="22" t="s">
        <v>68</v>
      </c>
      <c r="E96" s="23" t="str">
        <f>VLOOKUP(A96,LSO!A:D,4)</f>
        <v>S:Died in Committee Returned Bill Pursuant to SR 5-4</v>
      </c>
      <c r="F96" s="24">
        <f>VLOOKUP(A96,LSO!A:E,5)</f>
        <v>44981</v>
      </c>
      <c r="G96" s="23" t="str">
        <f>VLOOKUP(A96,LSO!A:D,3)</f>
        <v>Rodriguez-Williams</v>
      </c>
      <c r="H96" s="23" t="s">
        <v>162</v>
      </c>
      <c r="I96" s="23" t="s">
        <v>48</v>
      </c>
      <c r="J96" s="24">
        <v>44935</v>
      </c>
      <c r="K96" s="25">
        <v>44942</v>
      </c>
      <c r="L96" s="24"/>
      <c r="M96" s="26" t="s">
        <v>772</v>
      </c>
      <c r="N96" s="25" t="s">
        <v>811</v>
      </c>
      <c r="O96" s="68">
        <v>44944</v>
      </c>
      <c r="P96" s="25">
        <v>44945</v>
      </c>
      <c r="Q96" s="27">
        <v>44946</v>
      </c>
      <c r="R96" s="68">
        <v>44950</v>
      </c>
      <c r="S96" s="26" t="s">
        <v>917</v>
      </c>
      <c r="T96" s="68">
        <v>44957</v>
      </c>
      <c r="U96" s="26" t="s">
        <v>777</v>
      </c>
      <c r="V96" s="75" t="s">
        <v>2076</v>
      </c>
      <c r="W96" s="27"/>
      <c r="X96" s="27"/>
      <c r="Y96" s="27"/>
      <c r="Z96" s="27"/>
      <c r="AA96" s="27"/>
      <c r="AB96" s="27"/>
      <c r="AC96" s="27"/>
      <c r="AD96" s="26"/>
      <c r="AE96" s="23"/>
      <c r="AF96" s="23"/>
      <c r="AG96" s="26"/>
      <c r="AH96" s="26"/>
    </row>
    <row r="97" spans="1:34" ht="34" x14ac:dyDescent="0.2">
      <c r="A97" s="60" t="s">
        <v>395</v>
      </c>
      <c r="B97" s="15" t="s">
        <v>736</v>
      </c>
      <c r="C97" s="74" t="s">
        <v>1507</v>
      </c>
      <c r="D97" s="22" t="s">
        <v>67</v>
      </c>
      <c r="E97" s="23" t="str">
        <f>VLOOKUP(A97,LSO!A:D,4)</f>
        <v>H 3rd Reading:Failed 30-32-0-0-0</v>
      </c>
      <c r="F97" s="24">
        <f>VLOOKUP(A97,LSO!A:E,5)</f>
        <v>44965</v>
      </c>
      <c r="G97" s="23" t="str">
        <f>VLOOKUP(A97,LSO!A:D,3)</f>
        <v>Rodriguez-Williams</v>
      </c>
      <c r="H97" s="23" t="s">
        <v>162</v>
      </c>
      <c r="I97" s="23" t="s">
        <v>48</v>
      </c>
      <c r="J97" s="24">
        <v>44935</v>
      </c>
      <c r="K97" s="24">
        <v>44939</v>
      </c>
      <c r="L97" s="24"/>
      <c r="M97" s="26" t="s">
        <v>767</v>
      </c>
      <c r="N97" s="25" t="s">
        <v>811</v>
      </c>
      <c r="O97" s="25">
        <v>44957</v>
      </c>
      <c r="P97" s="25">
        <v>44963</v>
      </c>
      <c r="Q97" s="27">
        <v>44964</v>
      </c>
      <c r="R97" s="27">
        <v>44993</v>
      </c>
      <c r="S97" s="78" t="s">
        <v>1770</v>
      </c>
      <c r="T97" s="68"/>
      <c r="U97" s="26"/>
      <c r="V97" s="25"/>
      <c r="W97" s="27"/>
      <c r="X97" s="27"/>
      <c r="Y97" s="27"/>
      <c r="Z97" s="27"/>
      <c r="AA97" s="27"/>
      <c r="AB97" s="27"/>
      <c r="AC97" s="27"/>
      <c r="AD97" s="26"/>
      <c r="AE97" s="23"/>
      <c r="AF97" s="23"/>
      <c r="AG97" s="26"/>
      <c r="AH97" s="26"/>
    </row>
    <row r="98" spans="1:34" ht="34" x14ac:dyDescent="0.2">
      <c r="A98" s="60" t="s">
        <v>396</v>
      </c>
      <c r="B98" s="15" t="s">
        <v>737</v>
      </c>
      <c r="C98" s="86" t="s">
        <v>96</v>
      </c>
      <c r="D98" s="22"/>
      <c r="E98" s="23" t="str">
        <f>VLOOKUP(A98,LSO!A:D,4)</f>
        <v>Assigned Chapter Number 85</v>
      </c>
      <c r="F98" s="24">
        <f>VLOOKUP(A98,LSO!A:E,5)</f>
        <v>44981</v>
      </c>
      <c r="G98" s="23" t="str">
        <f>VLOOKUP(A98,LSO!A:D,3)</f>
        <v>Crago</v>
      </c>
      <c r="H98" s="23" t="s">
        <v>162</v>
      </c>
      <c r="I98" s="23" t="s">
        <v>43</v>
      </c>
      <c r="J98" s="24">
        <v>44935</v>
      </c>
      <c r="K98" s="24">
        <v>44939</v>
      </c>
      <c r="L98" s="24"/>
      <c r="M98" s="26" t="s">
        <v>766</v>
      </c>
      <c r="N98" s="25" t="s">
        <v>1125</v>
      </c>
      <c r="O98" s="68">
        <v>44944</v>
      </c>
      <c r="P98" s="25">
        <v>44945</v>
      </c>
      <c r="Q98" s="27">
        <v>44946</v>
      </c>
      <c r="R98" s="68">
        <v>44950</v>
      </c>
      <c r="S98" s="26" t="s">
        <v>924</v>
      </c>
      <c r="T98" s="68">
        <v>44957</v>
      </c>
      <c r="U98" s="26" t="s">
        <v>777</v>
      </c>
      <c r="V98" s="25" t="s">
        <v>812</v>
      </c>
      <c r="W98" s="27">
        <v>44970</v>
      </c>
      <c r="X98" s="27">
        <v>44971</v>
      </c>
      <c r="Y98" s="27">
        <v>44972</v>
      </c>
      <c r="Z98" s="27">
        <v>44973</v>
      </c>
      <c r="AA98" s="27" t="s">
        <v>1022</v>
      </c>
      <c r="AB98" s="27"/>
      <c r="AC98" s="27"/>
      <c r="AD98" s="26"/>
      <c r="AE98" s="23" t="s">
        <v>1947</v>
      </c>
      <c r="AF98" s="23"/>
      <c r="AG98" s="26"/>
      <c r="AH98" s="26"/>
    </row>
    <row r="99" spans="1:34" ht="34" x14ac:dyDescent="0.2">
      <c r="A99" s="60" t="s">
        <v>397</v>
      </c>
      <c r="B99" s="15" t="s">
        <v>738</v>
      </c>
      <c r="C99" s="86" t="s">
        <v>96</v>
      </c>
      <c r="D99" s="22"/>
      <c r="E99" s="23" t="str">
        <f>VLOOKUP(A99,LSO!A:D,4)</f>
        <v>Assigned Chapter Number 9</v>
      </c>
      <c r="F99" s="24">
        <f>VLOOKUP(A99,LSO!A:E,5)</f>
        <v>44972</v>
      </c>
      <c r="G99" s="23" t="str">
        <f>VLOOKUP(A99,LSO!A:D,3)</f>
        <v>Stith</v>
      </c>
      <c r="H99" s="23" t="s">
        <v>162</v>
      </c>
      <c r="I99" s="23" t="s">
        <v>10</v>
      </c>
      <c r="J99" s="24">
        <v>44935</v>
      </c>
      <c r="K99" s="24">
        <v>44942</v>
      </c>
      <c r="L99" s="24"/>
      <c r="M99" s="26" t="s">
        <v>768</v>
      </c>
      <c r="N99" s="25" t="s">
        <v>1011</v>
      </c>
      <c r="O99" s="27">
        <v>44946</v>
      </c>
      <c r="P99" s="25">
        <v>44950</v>
      </c>
      <c r="Q99" s="27">
        <v>44951</v>
      </c>
      <c r="R99" s="27">
        <v>44952</v>
      </c>
      <c r="S99" s="26" t="s">
        <v>1171</v>
      </c>
      <c r="T99" s="68">
        <v>44957</v>
      </c>
      <c r="U99" s="26" t="s">
        <v>777</v>
      </c>
      <c r="V99" s="25" t="s">
        <v>812</v>
      </c>
      <c r="W99" s="27">
        <v>44960</v>
      </c>
      <c r="X99" s="27">
        <v>44964</v>
      </c>
      <c r="Y99" s="27">
        <v>44965</v>
      </c>
      <c r="Z99" s="68">
        <v>44966</v>
      </c>
      <c r="AA99" s="26" t="s">
        <v>908</v>
      </c>
      <c r="AB99" s="27"/>
      <c r="AC99" s="27"/>
      <c r="AD99" s="26"/>
      <c r="AE99" s="23" t="s">
        <v>1802</v>
      </c>
      <c r="AF99" s="23"/>
      <c r="AG99" s="26"/>
      <c r="AH99" s="26"/>
    </row>
    <row r="100" spans="1:34" ht="34" x14ac:dyDescent="0.2">
      <c r="A100" s="60" t="s">
        <v>398</v>
      </c>
      <c r="B100" s="15" t="s">
        <v>739</v>
      </c>
      <c r="C100" s="74" t="s">
        <v>842</v>
      </c>
      <c r="D100" s="22" t="s">
        <v>68</v>
      </c>
      <c r="E100" s="23" t="str">
        <f>VLOOKUP(A100,LSO!A:D,4)</f>
        <v>S:Died in Committee Returned Bill Pursuant to SR 5-4</v>
      </c>
      <c r="F100" s="24">
        <f>VLOOKUP(A100,LSO!A:E,5)</f>
        <v>44981</v>
      </c>
      <c r="G100" s="23" t="str">
        <f>VLOOKUP(A100,LSO!A:D,3)</f>
        <v>Revenue</v>
      </c>
      <c r="H100" s="23" t="s">
        <v>99</v>
      </c>
      <c r="I100" s="23" t="s">
        <v>45</v>
      </c>
      <c r="J100" s="24">
        <v>44935</v>
      </c>
      <c r="K100" s="24">
        <v>44943</v>
      </c>
      <c r="L100" s="24"/>
      <c r="M100" s="26" t="s">
        <v>905</v>
      </c>
      <c r="N100" s="25"/>
      <c r="O100" s="68">
        <v>44963</v>
      </c>
      <c r="P100" s="25">
        <v>44963</v>
      </c>
      <c r="Q100" s="27">
        <v>44964</v>
      </c>
      <c r="R100" s="27">
        <v>44993</v>
      </c>
      <c r="S100" s="26" t="s">
        <v>1138</v>
      </c>
      <c r="T100" s="68">
        <v>44970</v>
      </c>
      <c r="U100" s="26" t="s">
        <v>779</v>
      </c>
      <c r="V100" s="75" t="s">
        <v>1785</v>
      </c>
      <c r="W100" s="27"/>
      <c r="X100" s="27"/>
      <c r="Y100" s="27"/>
      <c r="Z100" s="27"/>
      <c r="AA100" s="27"/>
      <c r="AB100" s="27"/>
      <c r="AC100" s="27"/>
      <c r="AD100" s="26"/>
      <c r="AE100" s="23"/>
      <c r="AF100" s="23"/>
      <c r="AG100" s="26"/>
      <c r="AH100" s="26"/>
    </row>
    <row r="101" spans="1:34" ht="34" x14ac:dyDescent="0.2">
      <c r="A101" s="60" t="s">
        <v>399</v>
      </c>
      <c r="B101" s="15" t="s">
        <v>740</v>
      </c>
      <c r="C101" s="86" t="s">
        <v>96</v>
      </c>
      <c r="D101" s="22"/>
      <c r="E101" s="23" t="str">
        <f>VLOOKUP(A101,LSO!A:D,4)</f>
        <v>Assigned Chapter Number 142</v>
      </c>
      <c r="F101" s="24">
        <f>VLOOKUP(A101,LSO!A:E,5)</f>
        <v>44987</v>
      </c>
      <c r="G101" s="23" t="str">
        <f>VLOOKUP(A101,LSO!A:D,3)</f>
        <v>Revenue</v>
      </c>
      <c r="H101" s="23" t="s">
        <v>99</v>
      </c>
      <c r="I101" s="23" t="s">
        <v>45</v>
      </c>
      <c r="J101" s="24">
        <v>44935</v>
      </c>
      <c r="K101" s="24">
        <v>44939</v>
      </c>
      <c r="L101" s="24"/>
      <c r="M101" s="26" t="s">
        <v>773</v>
      </c>
      <c r="N101" s="25" t="s">
        <v>811</v>
      </c>
      <c r="O101" s="25">
        <v>44952</v>
      </c>
      <c r="P101" s="25">
        <v>44957</v>
      </c>
      <c r="Q101" s="27">
        <v>44958</v>
      </c>
      <c r="R101" s="33">
        <v>44959</v>
      </c>
      <c r="S101" s="27" t="s">
        <v>1640</v>
      </c>
      <c r="T101" s="68">
        <v>44960</v>
      </c>
      <c r="U101" s="26" t="s">
        <v>1938</v>
      </c>
      <c r="V101" s="25" t="s">
        <v>1963</v>
      </c>
      <c r="W101" s="27">
        <v>44978</v>
      </c>
      <c r="X101" s="27">
        <v>44979</v>
      </c>
      <c r="Y101" s="27">
        <v>44980</v>
      </c>
      <c r="Z101" s="27">
        <v>44981</v>
      </c>
      <c r="AA101" s="27" t="s">
        <v>1141</v>
      </c>
      <c r="AB101" s="27" t="s">
        <v>1964</v>
      </c>
      <c r="AC101" s="27"/>
      <c r="AD101" s="26"/>
      <c r="AE101" s="23" t="s">
        <v>2121</v>
      </c>
      <c r="AF101" s="23"/>
      <c r="AG101" s="26"/>
      <c r="AH101" s="26"/>
    </row>
    <row r="102" spans="1:34" ht="34" x14ac:dyDescent="0.2">
      <c r="A102" s="60" t="s">
        <v>400</v>
      </c>
      <c r="B102" s="15" t="s">
        <v>741</v>
      </c>
      <c r="C102" s="86" t="s">
        <v>96</v>
      </c>
      <c r="D102" s="22"/>
      <c r="E102" s="23" t="str">
        <f>VLOOKUP(A102,LSO!A:D,4)</f>
        <v>Assigned Chapter Number 124</v>
      </c>
      <c r="F102" s="24">
        <f>VLOOKUP(A102,LSO!A:E,5)</f>
        <v>44984</v>
      </c>
      <c r="G102" s="23" t="str">
        <f>VLOOKUP(A102,LSO!A:D,3)</f>
        <v>Jennings</v>
      </c>
      <c r="H102" s="23" t="s">
        <v>162</v>
      </c>
      <c r="I102" s="23" t="s">
        <v>45</v>
      </c>
      <c r="J102" s="24">
        <v>44935</v>
      </c>
      <c r="K102" s="76">
        <v>44943</v>
      </c>
      <c r="L102" s="24"/>
      <c r="M102" s="26" t="s">
        <v>905</v>
      </c>
      <c r="N102" s="25" t="s">
        <v>1636</v>
      </c>
      <c r="O102" s="27">
        <v>44958</v>
      </c>
      <c r="P102" s="25">
        <v>44959</v>
      </c>
      <c r="Q102" s="25">
        <v>44960</v>
      </c>
      <c r="R102" s="68">
        <v>44963</v>
      </c>
      <c r="S102" s="26" t="s">
        <v>1739</v>
      </c>
      <c r="T102" s="68">
        <v>44964</v>
      </c>
      <c r="U102" s="26" t="s">
        <v>1441</v>
      </c>
      <c r="V102" s="25" t="s">
        <v>1129</v>
      </c>
      <c r="W102" s="68">
        <v>44972</v>
      </c>
      <c r="X102" s="27">
        <v>44973</v>
      </c>
      <c r="Y102" s="27">
        <v>44974</v>
      </c>
      <c r="Z102" s="27">
        <v>44978</v>
      </c>
      <c r="AA102" s="27" t="s">
        <v>1651</v>
      </c>
      <c r="AB102" s="27"/>
      <c r="AC102" s="27"/>
      <c r="AD102" s="26"/>
      <c r="AE102" s="23" t="s">
        <v>1991</v>
      </c>
      <c r="AF102" s="23"/>
      <c r="AG102" s="26"/>
      <c r="AH102" s="26"/>
    </row>
    <row r="103" spans="1:34" ht="17" x14ac:dyDescent="0.2">
      <c r="A103" s="60" t="s">
        <v>401</v>
      </c>
      <c r="B103" s="15" t="s">
        <v>749</v>
      </c>
      <c r="C103" s="86" t="s">
        <v>96</v>
      </c>
      <c r="D103" s="22"/>
      <c r="E103" s="23" t="str">
        <f>VLOOKUP(A103,LSO!A:D,4)</f>
        <v>Assigned Chapter Number 118</v>
      </c>
      <c r="F103" s="24">
        <f>VLOOKUP(A103,LSO!A:E,5)</f>
        <v>44984</v>
      </c>
      <c r="G103" s="23" t="str">
        <f>VLOOKUP(A103,LSO!A:D,3)</f>
        <v>Crago</v>
      </c>
      <c r="H103" s="23" t="s">
        <v>162</v>
      </c>
      <c r="I103" s="23" t="s">
        <v>130</v>
      </c>
      <c r="J103" s="24">
        <v>44936</v>
      </c>
      <c r="K103" s="24">
        <v>44957</v>
      </c>
      <c r="L103" s="24"/>
      <c r="M103" s="26" t="s">
        <v>766</v>
      </c>
      <c r="N103" s="25" t="s">
        <v>1013</v>
      </c>
      <c r="O103" s="25">
        <v>44960</v>
      </c>
      <c r="P103" s="25">
        <v>44963</v>
      </c>
      <c r="Q103" s="27">
        <v>44964</v>
      </c>
      <c r="R103" s="27">
        <v>44993</v>
      </c>
      <c r="S103" s="26" t="s">
        <v>1640</v>
      </c>
      <c r="T103" s="68">
        <v>44966</v>
      </c>
      <c r="U103" s="26" t="s">
        <v>777</v>
      </c>
      <c r="V103" s="25" t="s">
        <v>812</v>
      </c>
      <c r="W103" s="27">
        <v>44972</v>
      </c>
      <c r="X103" s="27">
        <v>44972</v>
      </c>
      <c r="Y103" s="68">
        <v>44973</v>
      </c>
      <c r="Z103" s="27">
        <v>44974</v>
      </c>
      <c r="AA103" s="27" t="s">
        <v>1022</v>
      </c>
      <c r="AB103" s="27"/>
      <c r="AC103" s="27"/>
      <c r="AD103" s="26"/>
      <c r="AE103" s="23" t="s">
        <v>1992</v>
      </c>
      <c r="AF103" s="23"/>
      <c r="AG103" s="26"/>
      <c r="AH103" s="26"/>
    </row>
    <row r="104" spans="1:34" ht="34" x14ac:dyDescent="0.2">
      <c r="A104" s="60" t="s">
        <v>402</v>
      </c>
      <c r="B104" s="15" t="s">
        <v>750</v>
      </c>
      <c r="C104" s="74" t="s">
        <v>1744</v>
      </c>
      <c r="D104" s="22" t="s">
        <v>67</v>
      </c>
      <c r="E104" s="23" t="str">
        <f>VLOOKUP(A104,LSO!A:D,4)</f>
        <v>H:Died in Committee Returned Bill Pursuant to HR 5-4</v>
      </c>
      <c r="F104" s="24">
        <f>VLOOKUP(A104,LSO!A:E,5)</f>
        <v>44964</v>
      </c>
      <c r="G104" s="23" t="str">
        <f>VLOOKUP(A104,LSO!A:D,3)</f>
        <v>Zwonitzer, Dv</v>
      </c>
      <c r="H104" s="23" t="s">
        <v>162</v>
      </c>
      <c r="I104" s="23" t="s">
        <v>60</v>
      </c>
      <c r="J104" s="24">
        <v>44936</v>
      </c>
      <c r="K104" s="27">
        <v>44946</v>
      </c>
      <c r="L104" s="24"/>
      <c r="M104" s="26" t="s">
        <v>765</v>
      </c>
      <c r="N104" s="75" t="s">
        <v>1753</v>
      </c>
      <c r="O104" s="25"/>
      <c r="P104" s="25"/>
      <c r="Q104" s="25"/>
      <c r="R104" s="27"/>
      <c r="S104" s="26"/>
      <c r="T104" s="68"/>
      <c r="U104" s="26"/>
      <c r="V104" s="25"/>
      <c r="W104" s="27"/>
      <c r="X104" s="27"/>
      <c r="Y104" s="27"/>
      <c r="Z104" s="27"/>
      <c r="AA104" s="27"/>
      <c r="AB104" s="27"/>
      <c r="AC104" s="27"/>
      <c r="AD104" s="26"/>
      <c r="AE104" s="23"/>
      <c r="AF104" s="23"/>
      <c r="AG104" s="26"/>
      <c r="AH104" s="26"/>
    </row>
    <row r="105" spans="1:34" ht="34" x14ac:dyDescent="0.2">
      <c r="A105" s="60" t="s">
        <v>420</v>
      </c>
      <c r="B105" s="15" t="s">
        <v>810</v>
      </c>
      <c r="C105" s="86" t="s">
        <v>96</v>
      </c>
      <c r="D105" s="22"/>
      <c r="E105" s="23" t="str">
        <f>VLOOKUP(A105,LSO!A:D,4)</f>
        <v>Assigned Chapter Number 151</v>
      </c>
      <c r="F105" s="24">
        <f>VLOOKUP(A105,LSO!A:E,5)</f>
        <v>44987</v>
      </c>
      <c r="G105" s="23" t="str">
        <f>VLOOKUP(A105,LSO!A:D,3)</f>
        <v>Haroldson</v>
      </c>
      <c r="H105" s="23" t="s">
        <v>162</v>
      </c>
      <c r="I105" s="23" t="s">
        <v>60</v>
      </c>
      <c r="J105" s="24">
        <v>44937</v>
      </c>
      <c r="K105" s="25">
        <v>44951</v>
      </c>
      <c r="L105" s="24"/>
      <c r="M105" s="26" t="s">
        <v>765</v>
      </c>
      <c r="N105" s="25" t="s">
        <v>1015</v>
      </c>
      <c r="O105" s="25">
        <v>44956</v>
      </c>
      <c r="P105" s="25">
        <v>44957</v>
      </c>
      <c r="Q105" s="27">
        <v>44958</v>
      </c>
      <c r="R105" s="33">
        <v>44959</v>
      </c>
      <c r="S105" s="27" t="s">
        <v>1642</v>
      </c>
      <c r="T105" s="68">
        <v>44959</v>
      </c>
      <c r="U105" s="26" t="s">
        <v>1877</v>
      </c>
      <c r="V105" s="25" t="s">
        <v>1837</v>
      </c>
      <c r="W105" s="27">
        <v>44973</v>
      </c>
      <c r="X105" s="27">
        <v>44978</v>
      </c>
      <c r="Y105" s="27">
        <v>44979</v>
      </c>
      <c r="Z105" s="27">
        <v>44981</v>
      </c>
      <c r="AA105" s="27" t="s">
        <v>2075</v>
      </c>
      <c r="AB105" s="27"/>
      <c r="AC105" s="27"/>
      <c r="AD105" s="26"/>
      <c r="AE105" s="23" t="s">
        <v>2074</v>
      </c>
      <c r="AF105" s="23"/>
      <c r="AG105" s="26"/>
      <c r="AH105" s="26"/>
    </row>
    <row r="106" spans="1:34" ht="34" x14ac:dyDescent="0.2">
      <c r="A106" s="60" t="s">
        <v>421</v>
      </c>
      <c r="B106" s="15" t="s">
        <v>786</v>
      </c>
      <c r="C106" s="86" t="s">
        <v>96</v>
      </c>
      <c r="D106" s="22"/>
      <c r="E106" s="23" t="str">
        <f>VLOOKUP(A106,LSO!A:D,4)</f>
        <v>Assigned Chapter Number 88</v>
      </c>
      <c r="F106" s="24">
        <f>VLOOKUP(A106,LSO!A:E,5)</f>
        <v>44981</v>
      </c>
      <c r="G106" s="23" t="str">
        <f>VLOOKUP(A106,LSO!A:D,3)</f>
        <v>Haroldson</v>
      </c>
      <c r="H106" s="23" t="s">
        <v>162</v>
      </c>
      <c r="I106" s="23" t="s">
        <v>53</v>
      </c>
      <c r="J106" s="24">
        <v>44937</v>
      </c>
      <c r="K106" s="24">
        <v>44938</v>
      </c>
      <c r="L106" s="24"/>
      <c r="M106" s="26" t="s">
        <v>771</v>
      </c>
      <c r="N106" s="25" t="s">
        <v>1390</v>
      </c>
      <c r="O106" s="25">
        <v>44950</v>
      </c>
      <c r="P106" s="27">
        <v>44951</v>
      </c>
      <c r="Q106" s="27">
        <v>44952</v>
      </c>
      <c r="R106" s="25">
        <v>44953</v>
      </c>
      <c r="S106" s="26" t="s">
        <v>1488</v>
      </c>
      <c r="T106" s="68">
        <v>44957</v>
      </c>
      <c r="U106" s="26" t="s">
        <v>782</v>
      </c>
      <c r="V106" s="25" t="s">
        <v>1768</v>
      </c>
      <c r="W106" s="27">
        <v>44959</v>
      </c>
      <c r="X106" s="27">
        <v>44964</v>
      </c>
      <c r="Y106" s="27">
        <v>44965</v>
      </c>
      <c r="Z106" s="68">
        <v>44970</v>
      </c>
      <c r="AA106" s="68" t="s">
        <v>909</v>
      </c>
      <c r="AB106" s="27" t="s">
        <v>2277</v>
      </c>
      <c r="AC106" s="68">
        <v>44971</v>
      </c>
      <c r="AD106" s="26" t="s">
        <v>2278</v>
      </c>
      <c r="AE106" s="23" t="s">
        <v>1993</v>
      </c>
      <c r="AF106" s="23"/>
      <c r="AG106" s="26"/>
      <c r="AH106" s="26"/>
    </row>
    <row r="107" spans="1:34" ht="34" x14ac:dyDescent="0.2">
      <c r="A107" s="60" t="s">
        <v>422</v>
      </c>
      <c r="B107" s="15" t="s">
        <v>787</v>
      </c>
      <c r="C107" s="74" t="s">
        <v>1754</v>
      </c>
      <c r="D107" s="22" t="s">
        <v>67</v>
      </c>
      <c r="E107" s="23" t="str">
        <f>VLOOKUP(A107,LSO!A:D,4)</f>
        <v>H COW:H Did not consider for COW</v>
      </c>
      <c r="F107" s="24">
        <f>VLOOKUP(A107,LSO!A:E,5)</f>
        <v>44963</v>
      </c>
      <c r="G107" s="23" t="str">
        <f>VLOOKUP(A107,LSO!A:D,3)</f>
        <v>Haroldson</v>
      </c>
      <c r="H107" s="23" t="s">
        <v>162</v>
      </c>
      <c r="I107" s="23" t="s">
        <v>61</v>
      </c>
      <c r="J107" s="24">
        <v>44937</v>
      </c>
      <c r="K107" s="27">
        <v>44951</v>
      </c>
      <c r="L107" s="24"/>
      <c r="M107" s="26" t="s">
        <v>768</v>
      </c>
      <c r="N107" s="25"/>
      <c r="O107" s="68">
        <v>44963</v>
      </c>
      <c r="P107" s="73" t="s">
        <v>1753</v>
      </c>
      <c r="Q107" s="25"/>
      <c r="R107" s="27"/>
      <c r="S107" s="26"/>
      <c r="T107" s="68"/>
      <c r="U107" s="26"/>
      <c r="V107" s="25"/>
      <c r="W107" s="27"/>
      <c r="X107" s="27"/>
      <c r="Y107" s="27"/>
      <c r="Z107" s="27"/>
      <c r="AA107" s="27"/>
      <c r="AB107" s="27"/>
      <c r="AC107" s="27"/>
      <c r="AD107" s="26"/>
      <c r="AE107" s="23"/>
      <c r="AF107" s="23"/>
      <c r="AG107" s="26"/>
      <c r="AH107" s="26"/>
    </row>
    <row r="108" spans="1:34" ht="34" x14ac:dyDescent="0.2">
      <c r="A108" s="60" t="s">
        <v>423</v>
      </c>
      <c r="B108" s="15" t="s">
        <v>788</v>
      </c>
      <c r="C108" s="84" t="s">
        <v>2339</v>
      </c>
      <c r="D108" s="22"/>
      <c r="E108" s="23" t="str">
        <f>VLOOKUP(A108,LSO!A:D,4)</f>
        <v>Veto Message Received</v>
      </c>
      <c r="F108" s="24">
        <f>VLOOKUP(A108,LSO!A:E,5)</f>
        <v>44984</v>
      </c>
      <c r="G108" s="23" t="str">
        <f>VLOOKUP(A108,LSO!A:D,3)</f>
        <v>Slagle</v>
      </c>
      <c r="H108" s="23" t="s">
        <v>162</v>
      </c>
      <c r="I108" s="23" t="s">
        <v>40</v>
      </c>
      <c r="J108" s="24">
        <v>44937</v>
      </c>
      <c r="K108" s="24">
        <v>44942</v>
      </c>
      <c r="L108" s="24"/>
      <c r="M108" s="26" t="s">
        <v>767</v>
      </c>
      <c r="N108" s="25" t="s">
        <v>965</v>
      </c>
      <c r="O108" s="25">
        <v>44950</v>
      </c>
      <c r="P108" s="27">
        <v>44951</v>
      </c>
      <c r="Q108" s="27">
        <v>44952</v>
      </c>
      <c r="R108" s="25">
        <v>44953</v>
      </c>
      <c r="S108" s="26" t="s">
        <v>1494</v>
      </c>
      <c r="T108" s="68">
        <v>44957</v>
      </c>
      <c r="U108" s="26" t="s">
        <v>774</v>
      </c>
      <c r="V108" s="25" t="s">
        <v>916</v>
      </c>
      <c r="W108" s="27">
        <v>44971</v>
      </c>
      <c r="X108" s="27">
        <v>44971</v>
      </c>
      <c r="Y108" s="27">
        <v>44972</v>
      </c>
      <c r="Z108" s="27">
        <v>44973</v>
      </c>
      <c r="AA108" s="27" t="s">
        <v>1496</v>
      </c>
      <c r="AB108" s="27"/>
      <c r="AC108" s="27"/>
      <c r="AD108" s="26"/>
      <c r="AE108" s="23" t="s">
        <v>1890</v>
      </c>
      <c r="AF108" s="23"/>
      <c r="AG108" s="26"/>
      <c r="AH108" s="26"/>
    </row>
    <row r="109" spans="1:34" ht="34" x14ac:dyDescent="0.2">
      <c r="A109" s="60" t="s">
        <v>424</v>
      </c>
      <c r="B109" s="15" t="s">
        <v>790</v>
      </c>
      <c r="C109" s="74" t="s">
        <v>1498</v>
      </c>
      <c r="D109" s="22" t="s">
        <v>67</v>
      </c>
      <c r="E109" s="23" t="str">
        <f>VLOOKUP(A109,LSO!A:D,4)</f>
        <v>H Did not Consider for Introduction</v>
      </c>
      <c r="F109" s="24">
        <f>VLOOKUP(A109,LSO!A:E,5)</f>
        <v>44957</v>
      </c>
      <c r="G109" s="23" t="str">
        <f>VLOOKUP(A109,LSO!A:D,3)</f>
        <v>Heiner</v>
      </c>
      <c r="H109" s="23" t="s">
        <v>162</v>
      </c>
      <c r="I109" s="23" t="s">
        <v>61</v>
      </c>
      <c r="J109" s="24">
        <v>44937</v>
      </c>
      <c r="K109" s="82" t="s">
        <v>1497</v>
      </c>
      <c r="L109" s="24"/>
      <c r="M109" s="26"/>
      <c r="N109" s="25"/>
      <c r="O109" s="25"/>
      <c r="P109" s="25"/>
      <c r="Q109" s="25"/>
      <c r="R109" s="27"/>
      <c r="S109" s="26"/>
      <c r="T109" s="68"/>
      <c r="U109" s="26"/>
      <c r="V109" s="25"/>
      <c r="W109" s="27"/>
      <c r="X109" s="27"/>
      <c r="Y109" s="27"/>
      <c r="Z109" s="27"/>
      <c r="AA109" s="27"/>
      <c r="AB109" s="27"/>
      <c r="AC109" s="27"/>
      <c r="AD109" s="26"/>
      <c r="AE109" s="23"/>
      <c r="AF109" s="23"/>
      <c r="AG109" s="26"/>
      <c r="AH109" s="26"/>
    </row>
    <row r="110" spans="1:34" ht="34" x14ac:dyDescent="0.2">
      <c r="A110" s="60" t="s">
        <v>425</v>
      </c>
      <c r="B110" s="15" t="s">
        <v>791</v>
      </c>
      <c r="C110" s="86" t="s">
        <v>96</v>
      </c>
      <c r="D110" s="22"/>
      <c r="E110" s="23" t="str">
        <f>VLOOKUP(A110,LSO!A:D,4)</f>
        <v>Assigned Chapter Number 99</v>
      </c>
      <c r="F110" s="24">
        <f>VLOOKUP(A110,LSO!A:E,5)</f>
        <v>44984</v>
      </c>
      <c r="G110" s="23" t="str">
        <f>VLOOKUP(A110,LSO!A:D,3)</f>
        <v>Sommers</v>
      </c>
      <c r="H110" s="23" t="s">
        <v>162</v>
      </c>
      <c r="I110" s="23" t="s">
        <v>42</v>
      </c>
      <c r="J110" s="24">
        <v>44937</v>
      </c>
      <c r="K110" s="27">
        <v>44946</v>
      </c>
      <c r="L110" s="24"/>
      <c r="M110" s="26" t="s">
        <v>771</v>
      </c>
      <c r="N110" s="25" t="s">
        <v>811</v>
      </c>
      <c r="O110" s="25">
        <v>44959</v>
      </c>
      <c r="P110" s="25">
        <v>44963</v>
      </c>
      <c r="Q110" s="27">
        <v>44964</v>
      </c>
      <c r="R110" s="27">
        <v>44993</v>
      </c>
      <c r="S110" s="26" t="s">
        <v>1136</v>
      </c>
      <c r="T110" s="68">
        <v>44966</v>
      </c>
      <c r="U110" s="26" t="s">
        <v>775</v>
      </c>
      <c r="V110" s="25" t="s">
        <v>812</v>
      </c>
      <c r="W110" s="27">
        <v>44974</v>
      </c>
      <c r="X110" s="27">
        <v>44978</v>
      </c>
      <c r="Y110" s="27">
        <v>44979</v>
      </c>
      <c r="Z110" s="27">
        <v>44980</v>
      </c>
      <c r="AA110" s="27" t="s">
        <v>910</v>
      </c>
      <c r="AB110" s="27" t="s">
        <v>1738</v>
      </c>
      <c r="AC110" s="27"/>
      <c r="AD110" s="26"/>
      <c r="AE110" s="23" t="s">
        <v>2073</v>
      </c>
      <c r="AF110" s="23"/>
      <c r="AG110" s="26"/>
      <c r="AH110" s="26"/>
    </row>
    <row r="111" spans="1:34" ht="34" x14ac:dyDescent="0.2">
      <c r="A111" s="60" t="s">
        <v>426</v>
      </c>
      <c r="B111" s="15" t="s">
        <v>792</v>
      </c>
      <c r="C111" s="74" t="s">
        <v>1754</v>
      </c>
      <c r="D111" s="22" t="s">
        <v>67</v>
      </c>
      <c r="E111" s="23" t="str">
        <f>VLOOKUP(A111,LSO!A:D,4)</f>
        <v>H COW:H Did not consider for COW</v>
      </c>
      <c r="F111" s="24">
        <f>VLOOKUP(A111,LSO!A:E,5)</f>
        <v>44963</v>
      </c>
      <c r="G111" s="23" t="str">
        <f>VLOOKUP(A111,LSO!A:D,3)</f>
        <v>Sommers</v>
      </c>
      <c r="H111" s="23" t="s">
        <v>162</v>
      </c>
      <c r="I111" s="23" t="s">
        <v>44</v>
      </c>
      <c r="J111" s="24">
        <v>44937</v>
      </c>
      <c r="K111" s="24">
        <v>44938</v>
      </c>
      <c r="L111" s="24"/>
      <c r="M111" s="26" t="s">
        <v>1006</v>
      </c>
      <c r="N111" s="25" t="s">
        <v>907</v>
      </c>
      <c r="O111" s="27">
        <v>44946</v>
      </c>
      <c r="P111" s="73" t="s">
        <v>1753</v>
      </c>
      <c r="Q111" s="25"/>
      <c r="R111" s="27"/>
      <c r="S111" s="26"/>
      <c r="T111" s="68"/>
      <c r="U111" s="26"/>
      <c r="V111" s="25"/>
      <c r="W111" s="27"/>
      <c r="X111" s="27"/>
      <c r="Y111" s="27"/>
      <c r="Z111" s="27"/>
      <c r="AA111" s="27"/>
      <c r="AB111" s="27"/>
      <c r="AC111" s="27"/>
      <c r="AD111" s="26"/>
      <c r="AE111" s="23"/>
      <c r="AF111" s="23"/>
      <c r="AG111" s="26"/>
      <c r="AH111" s="26"/>
    </row>
    <row r="112" spans="1:34" ht="34" x14ac:dyDescent="0.2">
      <c r="A112" s="60" t="s">
        <v>427</v>
      </c>
      <c r="B112" s="15" t="s">
        <v>793</v>
      </c>
      <c r="C112" s="74" t="s">
        <v>1498</v>
      </c>
      <c r="D112" s="22" t="s">
        <v>67</v>
      </c>
      <c r="E112" s="23" t="str">
        <f>VLOOKUP(A112,LSO!A:D,4)</f>
        <v>H Did not Consider for Introduction</v>
      </c>
      <c r="F112" s="24">
        <f>VLOOKUP(A112,LSO!A:E,5)</f>
        <v>44957</v>
      </c>
      <c r="G112" s="23" t="str">
        <f>VLOOKUP(A112,LSO!A:D,3)</f>
        <v>Brown</v>
      </c>
      <c r="H112" s="23" t="s">
        <v>162</v>
      </c>
      <c r="I112" s="23" t="s">
        <v>48</v>
      </c>
      <c r="J112" s="24">
        <v>44937</v>
      </c>
      <c r="K112" s="82" t="s">
        <v>1497</v>
      </c>
      <c r="L112" s="24"/>
      <c r="M112" s="26"/>
      <c r="N112" s="25"/>
      <c r="O112" s="25"/>
      <c r="P112" s="25"/>
      <c r="Q112" s="25"/>
      <c r="R112" s="27"/>
      <c r="S112" s="26"/>
      <c r="T112" s="68"/>
      <c r="U112" s="26"/>
      <c r="V112" s="25"/>
      <c r="W112" s="27"/>
      <c r="X112" s="27"/>
      <c r="Y112" s="27"/>
      <c r="Z112" s="27"/>
      <c r="AA112" s="27"/>
      <c r="AB112" s="27"/>
      <c r="AC112" s="27"/>
      <c r="AD112" s="26"/>
      <c r="AE112" s="23"/>
      <c r="AF112" s="23"/>
      <c r="AG112" s="26"/>
      <c r="AH112" s="26"/>
    </row>
    <row r="113" spans="1:34" ht="17" x14ac:dyDescent="0.2">
      <c r="A113" s="60" t="s">
        <v>428</v>
      </c>
      <c r="B113" s="15" t="s">
        <v>794</v>
      </c>
      <c r="C113" s="86" t="s">
        <v>96</v>
      </c>
      <c r="D113" s="22"/>
      <c r="E113" s="23" t="str">
        <f>VLOOKUP(A113,LSO!A:D,4)</f>
        <v>Assigned Chapter Number 10</v>
      </c>
      <c r="F113" s="24">
        <f>VLOOKUP(A113,LSO!A:E,5)</f>
        <v>44972</v>
      </c>
      <c r="G113" s="23" t="str">
        <f>VLOOKUP(A113,LSO!A:D,3)</f>
        <v>Oakley</v>
      </c>
      <c r="H113" s="23" t="s">
        <v>162</v>
      </c>
      <c r="I113" s="23" t="s">
        <v>42</v>
      </c>
      <c r="J113" s="24">
        <v>44937</v>
      </c>
      <c r="K113" s="24">
        <v>44942</v>
      </c>
      <c r="L113" s="24"/>
      <c r="M113" s="26" t="s">
        <v>773</v>
      </c>
      <c r="N113" s="25" t="s">
        <v>811</v>
      </c>
      <c r="O113" s="25">
        <v>44950</v>
      </c>
      <c r="P113" s="27">
        <v>44951</v>
      </c>
      <c r="Q113" s="27">
        <v>44952</v>
      </c>
      <c r="R113" s="25">
        <v>44953</v>
      </c>
      <c r="S113" s="26" t="s">
        <v>917</v>
      </c>
      <c r="T113" s="68">
        <v>44957</v>
      </c>
      <c r="U113" s="26" t="s">
        <v>777</v>
      </c>
      <c r="V113" s="25" t="s">
        <v>812</v>
      </c>
      <c r="W113" s="27">
        <v>44960</v>
      </c>
      <c r="X113" s="27">
        <v>44964</v>
      </c>
      <c r="Y113" s="27">
        <v>44965</v>
      </c>
      <c r="Z113" s="68">
        <v>44966</v>
      </c>
      <c r="AA113" s="27" t="s">
        <v>1140</v>
      </c>
      <c r="AB113" s="27"/>
      <c r="AC113" s="27"/>
      <c r="AD113" s="26"/>
      <c r="AE113" s="23" t="s">
        <v>1803</v>
      </c>
      <c r="AF113" s="23"/>
      <c r="AG113" s="26"/>
      <c r="AH113" s="26"/>
    </row>
    <row r="114" spans="1:34" ht="34" x14ac:dyDescent="0.2">
      <c r="A114" s="60" t="s">
        <v>429</v>
      </c>
      <c r="B114" s="15" t="s">
        <v>796</v>
      </c>
      <c r="C114" s="86" t="s">
        <v>96</v>
      </c>
      <c r="D114" s="22"/>
      <c r="E114" s="23" t="str">
        <f>VLOOKUP(A114,LSO!A:D,4)</f>
        <v>Assigned Chapter Number 7</v>
      </c>
      <c r="F114" s="24">
        <f>VLOOKUP(A114,LSO!A:E,5)</f>
        <v>44972</v>
      </c>
      <c r="G114" s="23" t="str">
        <f>VLOOKUP(A114,LSO!A:D,3)</f>
        <v>Oakley</v>
      </c>
      <c r="H114" s="23" t="s">
        <v>162</v>
      </c>
      <c r="I114" s="23" t="s">
        <v>42</v>
      </c>
      <c r="J114" s="24">
        <v>44937</v>
      </c>
      <c r="K114" s="76">
        <v>44943</v>
      </c>
      <c r="L114" s="24"/>
      <c r="M114" s="26" t="s">
        <v>766</v>
      </c>
      <c r="N114" s="25" t="s">
        <v>1013</v>
      </c>
      <c r="O114" s="27">
        <v>44946</v>
      </c>
      <c r="P114" s="25">
        <v>44950</v>
      </c>
      <c r="Q114" s="27">
        <v>44951</v>
      </c>
      <c r="R114" s="27">
        <v>44952</v>
      </c>
      <c r="S114" s="26" t="s">
        <v>1488</v>
      </c>
      <c r="T114" s="68">
        <v>44957</v>
      </c>
      <c r="U114" s="26" t="s">
        <v>777</v>
      </c>
      <c r="V114" s="25" t="s">
        <v>812</v>
      </c>
      <c r="W114" s="27">
        <v>44960</v>
      </c>
      <c r="X114" s="27">
        <v>44964</v>
      </c>
      <c r="Y114" s="27">
        <v>44965</v>
      </c>
      <c r="Z114" s="68">
        <v>44966</v>
      </c>
      <c r="AA114" s="27" t="s">
        <v>1140</v>
      </c>
      <c r="AB114" s="27"/>
      <c r="AC114" s="27"/>
      <c r="AD114" s="26"/>
      <c r="AE114" s="23" t="s">
        <v>1804</v>
      </c>
      <c r="AF114" s="23"/>
      <c r="AG114" s="26"/>
      <c r="AH114" s="26"/>
    </row>
    <row r="115" spans="1:34" ht="34" x14ac:dyDescent="0.2">
      <c r="A115" s="60" t="s">
        <v>430</v>
      </c>
      <c r="B115" s="15" t="s">
        <v>797</v>
      </c>
      <c r="C115" s="74" t="s">
        <v>1754</v>
      </c>
      <c r="D115" s="22" t="s">
        <v>67</v>
      </c>
      <c r="E115" s="23" t="str">
        <f>VLOOKUP(A115,LSO!A:D,4)</f>
        <v>H COW:H Did not consider for COW</v>
      </c>
      <c r="F115" s="24">
        <f>VLOOKUP(A115,LSO!A:E,5)</f>
        <v>44963</v>
      </c>
      <c r="G115" s="23" t="str">
        <f>VLOOKUP(A115,LSO!A:D,3)</f>
        <v>Oakley</v>
      </c>
      <c r="H115" s="23" t="s">
        <v>162</v>
      </c>
      <c r="I115" s="23" t="s">
        <v>10</v>
      </c>
      <c r="J115" s="24">
        <v>44937</v>
      </c>
      <c r="K115" s="68">
        <v>44944</v>
      </c>
      <c r="L115" s="24"/>
      <c r="M115" s="26" t="s">
        <v>766</v>
      </c>
      <c r="N115" s="25" t="s">
        <v>1013</v>
      </c>
      <c r="O115" s="27">
        <v>44951</v>
      </c>
      <c r="P115" s="73" t="s">
        <v>1753</v>
      </c>
      <c r="Q115" s="25"/>
      <c r="R115" s="27"/>
      <c r="S115" s="26"/>
      <c r="T115" s="68"/>
      <c r="U115" s="26"/>
      <c r="V115" s="25"/>
      <c r="W115" s="27"/>
      <c r="X115" s="27"/>
      <c r="Y115" s="27"/>
      <c r="Z115" s="27"/>
      <c r="AA115" s="27"/>
      <c r="AB115" s="27"/>
      <c r="AC115" s="27"/>
      <c r="AD115" s="26"/>
      <c r="AE115" s="23"/>
      <c r="AF115" s="23"/>
      <c r="AG115" s="26"/>
      <c r="AH115" s="26"/>
    </row>
    <row r="116" spans="1:34" ht="34" x14ac:dyDescent="0.2">
      <c r="A116" s="60" t="s">
        <v>431</v>
      </c>
      <c r="B116" s="15" t="s">
        <v>816</v>
      </c>
      <c r="C116" s="74" t="s">
        <v>1754</v>
      </c>
      <c r="D116" s="22" t="s">
        <v>67</v>
      </c>
      <c r="E116" s="23" t="str">
        <f>VLOOKUP(A116,LSO!A:D,4)</f>
        <v>H COW:H Did not consider for COW</v>
      </c>
      <c r="F116" s="24">
        <f>VLOOKUP(A116,LSO!A:E,5)</f>
        <v>44963</v>
      </c>
      <c r="G116" s="23" t="str">
        <f>VLOOKUP(A116,LSO!A:D,3)</f>
        <v>Harshman</v>
      </c>
      <c r="H116" s="23" t="s">
        <v>162</v>
      </c>
      <c r="I116" s="23" t="s">
        <v>63</v>
      </c>
      <c r="J116" s="24">
        <v>44938</v>
      </c>
      <c r="K116" s="24">
        <v>44943</v>
      </c>
      <c r="L116" s="24"/>
      <c r="M116" s="26" t="s">
        <v>1501</v>
      </c>
      <c r="N116" s="25" t="s">
        <v>1655</v>
      </c>
      <c r="O116" s="25">
        <v>44959</v>
      </c>
      <c r="P116" s="73" t="s">
        <v>1753</v>
      </c>
      <c r="Q116" s="25"/>
      <c r="R116" s="27"/>
      <c r="S116" s="26"/>
      <c r="T116" s="68"/>
      <c r="U116" s="26"/>
      <c r="V116" s="25"/>
      <c r="W116" s="27"/>
      <c r="X116" s="27"/>
      <c r="Y116" s="27"/>
      <c r="Z116" s="27"/>
      <c r="AA116" s="27"/>
      <c r="AB116" s="27"/>
      <c r="AC116" s="27"/>
      <c r="AD116" s="26"/>
      <c r="AE116" s="23"/>
      <c r="AF116" s="23"/>
      <c r="AG116" s="26"/>
      <c r="AH116" s="26"/>
    </row>
    <row r="117" spans="1:34" ht="34" x14ac:dyDescent="0.2">
      <c r="A117" s="60" t="s">
        <v>432</v>
      </c>
      <c r="B117" s="15" t="s">
        <v>817</v>
      </c>
      <c r="C117" s="74" t="s">
        <v>1498</v>
      </c>
      <c r="D117" s="22" t="s">
        <v>67</v>
      </c>
      <c r="E117" s="23" t="str">
        <f>VLOOKUP(A117,LSO!A:D,4)</f>
        <v>H Did not Consider for Introduction</v>
      </c>
      <c r="F117" s="24">
        <f>VLOOKUP(A117,LSO!A:E,5)</f>
        <v>44957</v>
      </c>
      <c r="G117" s="23" t="str">
        <f>VLOOKUP(A117,LSO!A:D,3)</f>
        <v>Chestek</v>
      </c>
      <c r="H117" s="23" t="s">
        <v>162</v>
      </c>
      <c r="I117" s="23" t="s">
        <v>60</v>
      </c>
      <c r="J117" s="24">
        <v>44938</v>
      </c>
      <c r="K117" s="82" t="s">
        <v>1497</v>
      </c>
      <c r="L117" s="24"/>
      <c r="M117" s="26"/>
      <c r="N117" s="25"/>
      <c r="O117" s="25"/>
      <c r="P117" s="25"/>
      <c r="Q117" s="25"/>
      <c r="R117" s="27"/>
      <c r="S117" s="26"/>
      <c r="T117" s="68"/>
      <c r="U117" s="26"/>
      <c r="V117" s="25"/>
      <c r="W117" s="27"/>
      <c r="X117" s="27"/>
      <c r="Y117" s="27"/>
      <c r="Z117" s="27"/>
      <c r="AA117" s="27"/>
      <c r="AB117" s="27"/>
      <c r="AC117" s="27"/>
      <c r="AD117" s="26"/>
      <c r="AE117" s="23"/>
      <c r="AF117" s="23"/>
      <c r="AG117" s="26"/>
      <c r="AH117" s="26"/>
    </row>
    <row r="118" spans="1:34" ht="34" x14ac:dyDescent="0.2">
      <c r="A118" s="60" t="s">
        <v>433</v>
      </c>
      <c r="B118" s="15" t="s">
        <v>819</v>
      </c>
      <c r="C118" s="74" t="s">
        <v>840</v>
      </c>
      <c r="D118" s="22" t="s">
        <v>67</v>
      </c>
      <c r="E118" s="23" t="str">
        <f>VLOOKUP(A118,LSO!A:D,4)</f>
        <v>H COW:Failed 23-39-0-0-0</v>
      </c>
      <c r="F118" s="24">
        <f>VLOOKUP(A118,LSO!A:E,5)</f>
        <v>44963</v>
      </c>
      <c r="G118" s="23" t="str">
        <f>VLOOKUP(A118,LSO!A:D,3)</f>
        <v>Allemand</v>
      </c>
      <c r="H118" s="23" t="s">
        <v>162</v>
      </c>
      <c r="I118" s="23" t="s">
        <v>61</v>
      </c>
      <c r="J118" s="24">
        <v>44938</v>
      </c>
      <c r="K118" s="24">
        <v>44943</v>
      </c>
      <c r="L118" s="24"/>
      <c r="M118" s="26" t="s">
        <v>1016</v>
      </c>
      <c r="N118" s="25" t="s">
        <v>1637</v>
      </c>
      <c r="O118" s="27">
        <v>44958</v>
      </c>
      <c r="P118" s="75" t="s">
        <v>1755</v>
      </c>
      <c r="Q118" s="25"/>
      <c r="R118" s="27"/>
      <c r="S118" s="26"/>
      <c r="T118" s="68"/>
      <c r="U118" s="26"/>
      <c r="V118" s="25"/>
      <c r="W118" s="27"/>
      <c r="X118" s="27"/>
      <c r="Y118" s="27"/>
      <c r="Z118" s="27"/>
      <c r="AA118" s="27"/>
      <c r="AB118" s="27"/>
      <c r="AC118" s="27"/>
      <c r="AD118" s="26"/>
      <c r="AE118" s="23"/>
      <c r="AF118" s="23"/>
      <c r="AG118" s="26"/>
      <c r="AH118" s="26"/>
    </row>
    <row r="119" spans="1:34" ht="34" x14ac:dyDescent="0.2">
      <c r="A119" s="60" t="s">
        <v>434</v>
      </c>
      <c r="B119" s="15" t="s">
        <v>821</v>
      </c>
      <c r="C119" s="74" t="s">
        <v>1744</v>
      </c>
      <c r="D119" s="22" t="s">
        <v>67</v>
      </c>
      <c r="E119" s="23" t="str">
        <f>VLOOKUP(A119,LSO!A:D,4)</f>
        <v>H:Died in Committee Returned Bill Pursuant to HR 5-4</v>
      </c>
      <c r="F119" s="24">
        <f>VLOOKUP(A119,LSO!A:E,5)</f>
        <v>44964</v>
      </c>
      <c r="G119" s="23" t="str">
        <f>VLOOKUP(A119,LSO!A:D,3)</f>
        <v>Yin</v>
      </c>
      <c r="H119" s="23" t="s">
        <v>162</v>
      </c>
      <c r="I119" s="23" t="s">
        <v>61</v>
      </c>
      <c r="J119" s="24">
        <v>44938</v>
      </c>
      <c r="K119" s="27">
        <v>44951</v>
      </c>
      <c r="L119" s="24"/>
      <c r="M119" s="26" t="s">
        <v>766</v>
      </c>
      <c r="N119" s="75" t="s">
        <v>1753</v>
      </c>
      <c r="O119" s="25"/>
      <c r="P119" s="25"/>
      <c r="Q119" s="25"/>
      <c r="R119" s="27"/>
      <c r="S119" s="26"/>
      <c r="T119" s="68"/>
      <c r="U119" s="26"/>
      <c r="V119" s="25"/>
      <c r="W119" s="27"/>
      <c r="X119" s="27"/>
      <c r="Y119" s="27"/>
      <c r="Z119" s="27"/>
      <c r="AA119" s="27"/>
      <c r="AB119" s="27"/>
      <c r="AC119" s="27"/>
      <c r="AD119" s="26"/>
      <c r="AE119" s="23"/>
      <c r="AF119" s="23"/>
      <c r="AG119" s="26"/>
      <c r="AH119" s="26"/>
    </row>
    <row r="120" spans="1:34" ht="34" x14ac:dyDescent="0.2">
      <c r="A120" s="60" t="s">
        <v>435</v>
      </c>
      <c r="B120" s="15" t="s">
        <v>823</v>
      </c>
      <c r="C120" s="86" t="s">
        <v>96</v>
      </c>
      <c r="D120" s="22"/>
      <c r="E120" s="23" t="str">
        <f>VLOOKUP(A120,LSO!A:D,4)</f>
        <v>Assigned Chapter Number 133</v>
      </c>
      <c r="F120" s="24">
        <f>VLOOKUP(A120,LSO!A:E,5)</f>
        <v>44985</v>
      </c>
      <c r="G120" s="23" t="str">
        <f>VLOOKUP(A120,LSO!A:D,3)</f>
        <v>Newsome</v>
      </c>
      <c r="H120" s="23" t="s">
        <v>162</v>
      </c>
      <c r="I120" s="23" t="s">
        <v>39</v>
      </c>
      <c r="J120" s="24">
        <v>44938</v>
      </c>
      <c r="K120" s="24">
        <v>44942</v>
      </c>
      <c r="L120" s="24"/>
      <c r="M120" s="26" t="s">
        <v>869</v>
      </c>
      <c r="N120" s="25" t="s">
        <v>1444</v>
      </c>
      <c r="O120" s="25">
        <v>44956</v>
      </c>
      <c r="P120" s="25">
        <v>44963</v>
      </c>
      <c r="Q120" s="27">
        <v>44964</v>
      </c>
      <c r="R120" s="27">
        <v>44993</v>
      </c>
      <c r="S120" s="26" t="s">
        <v>1641</v>
      </c>
      <c r="T120" s="68">
        <v>44966</v>
      </c>
      <c r="U120" s="26" t="s">
        <v>780</v>
      </c>
      <c r="V120" s="25" t="s">
        <v>871</v>
      </c>
      <c r="W120" s="68">
        <v>44972</v>
      </c>
      <c r="X120" s="68">
        <v>44972</v>
      </c>
      <c r="Y120" s="68">
        <v>44973</v>
      </c>
      <c r="Z120" s="27">
        <v>44974</v>
      </c>
      <c r="AA120" s="27" t="s">
        <v>1936</v>
      </c>
      <c r="AB120" s="27" t="s">
        <v>1740</v>
      </c>
      <c r="AC120" s="27"/>
      <c r="AD120" s="26"/>
      <c r="AE120" s="23" t="s">
        <v>2072</v>
      </c>
      <c r="AF120" s="23" t="s">
        <v>2184</v>
      </c>
      <c r="AG120" s="26"/>
      <c r="AH120" s="26"/>
    </row>
    <row r="121" spans="1:34" ht="34" x14ac:dyDescent="0.2">
      <c r="A121" s="60" t="s">
        <v>456</v>
      </c>
      <c r="B121" s="15" t="s">
        <v>825</v>
      </c>
      <c r="C121" s="74" t="s">
        <v>842</v>
      </c>
      <c r="D121" s="22" t="s">
        <v>68</v>
      </c>
      <c r="E121" s="23" t="str">
        <f>VLOOKUP(A121,LSO!A:D,4)</f>
        <v>S:Died in Committee Returned Bill Pursuant to SR 5-4</v>
      </c>
      <c r="F121" s="24">
        <f>VLOOKUP(A121,LSO!A:E,5)</f>
        <v>44981</v>
      </c>
      <c r="G121" s="23" t="str">
        <f>VLOOKUP(A121,LSO!A:D,3)</f>
        <v>Penn</v>
      </c>
      <c r="H121" s="23" t="s">
        <v>162</v>
      </c>
      <c r="I121" s="23" t="s">
        <v>41</v>
      </c>
      <c r="J121" s="24">
        <v>44938</v>
      </c>
      <c r="K121" s="24">
        <v>44942</v>
      </c>
      <c r="L121" s="24"/>
      <c r="M121" s="26" t="s">
        <v>764</v>
      </c>
      <c r="N121" s="25" t="s">
        <v>966</v>
      </c>
      <c r="O121" s="25">
        <v>44956</v>
      </c>
      <c r="P121" s="25">
        <v>44957</v>
      </c>
      <c r="Q121" s="27">
        <v>44958</v>
      </c>
      <c r="R121" s="27">
        <v>44959</v>
      </c>
      <c r="S121" s="27" t="s">
        <v>1643</v>
      </c>
      <c r="T121" s="68">
        <v>44960</v>
      </c>
      <c r="U121" s="26" t="s">
        <v>775</v>
      </c>
      <c r="V121" s="75" t="s">
        <v>1785</v>
      </c>
      <c r="W121" s="27"/>
      <c r="X121" s="27"/>
      <c r="Y121" s="27"/>
      <c r="Z121" s="27"/>
      <c r="AA121" s="27"/>
      <c r="AB121" s="27"/>
      <c r="AC121" s="27"/>
      <c r="AD121" s="26"/>
      <c r="AE121" s="23"/>
      <c r="AF121" s="23"/>
      <c r="AG121" s="26"/>
      <c r="AH121" s="26"/>
    </row>
    <row r="122" spans="1:34" ht="34" x14ac:dyDescent="0.2">
      <c r="A122" s="60" t="s">
        <v>457</v>
      </c>
      <c r="B122" s="15" t="s">
        <v>827</v>
      </c>
      <c r="C122" s="74" t="s">
        <v>1744</v>
      </c>
      <c r="D122" s="22" t="s">
        <v>67</v>
      </c>
      <c r="E122" s="23" t="str">
        <f>VLOOKUP(A122,LSO!A:D,4)</f>
        <v>H:Died in Committee Returned Bill Pursuant to HR 5-4</v>
      </c>
      <c r="F122" s="24">
        <f>VLOOKUP(A122,LSO!A:E,5)</f>
        <v>44964</v>
      </c>
      <c r="G122" s="23" t="str">
        <f>VLOOKUP(A122,LSO!A:D,3)</f>
        <v>Zwonitzer, Dn</v>
      </c>
      <c r="H122" s="23" t="s">
        <v>162</v>
      </c>
      <c r="I122" s="23" t="s">
        <v>42</v>
      </c>
      <c r="J122" s="24">
        <v>44938</v>
      </c>
      <c r="K122" s="76">
        <v>44943</v>
      </c>
      <c r="L122" s="24"/>
      <c r="M122" s="26" t="s">
        <v>770</v>
      </c>
      <c r="N122" s="75" t="s">
        <v>1753</v>
      </c>
      <c r="O122" s="25"/>
      <c r="P122" s="25"/>
      <c r="Q122" s="25"/>
      <c r="R122" s="27"/>
      <c r="S122" s="26"/>
      <c r="T122" s="68"/>
      <c r="U122" s="26"/>
      <c r="V122" s="25"/>
      <c r="W122" s="27"/>
      <c r="X122" s="27"/>
      <c r="Y122" s="27"/>
      <c r="Z122" s="27"/>
      <c r="AA122" s="27"/>
      <c r="AB122" s="27"/>
      <c r="AC122" s="27"/>
      <c r="AD122" s="26"/>
      <c r="AE122" s="23"/>
      <c r="AF122" s="23"/>
      <c r="AG122" s="26"/>
      <c r="AH122" s="26"/>
    </row>
    <row r="123" spans="1:34" ht="34" x14ac:dyDescent="0.2">
      <c r="A123" s="60" t="s">
        <v>458</v>
      </c>
      <c r="B123" s="15" t="s">
        <v>844</v>
      </c>
      <c r="C123" s="74" t="s">
        <v>842</v>
      </c>
      <c r="D123" s="22" t="s">
        <v>68</v>
      </c>
      <c r="E123" s="23" t="str">
        <f>VLOOKUP(A123,LSO!A:D,4)</f>
        <v>S:Died in Committee Returned Bill Pursuant to SR 5-4</v>
      </c>
      <c r="F123" s="24">
        <f>VLOOKUP(A123,LSO!A:E,5)</f>
        <v>44981</v>
      </c>
      <c r="G123" s="23" t="str">
        <f>VLOOKUP(A123,LSO!A:D,3)</f>
        <v>Lawley</v>
      </c>
      <c r="H123" s="23" t="s">
        <v>162</v>
      </c>
      <c r="I123" s="23" t="s">
        <v>45</v>
      </c>
      <c r="J123" s="24">
        <v>44938</v>
      </c>
      <c r="K123" s="76">
        <v>44943</v>
      </c>
      <c r="L123" s="24"/>
      <c r="M123" s="26" t="s">
        <v>905</v>
      </c>
      <c r="N123" s="25" t="s">
        <v>907</v>
      </c>
      <c r="O123" s="25">
        <v>44953</v>
      </c>
      <c r="P123" s="25">
        <v>44957</v>
      </c>
      <c r="Q123" s="27">
        <v>44958</v>
      </c>
      <c r="R123" s="27">
        <v>44959</v>
      </c>
      <c r="S123" s="27" t="s">
        <v>1639</v>
      </c>
      <c r="T123" s="68">
        <v>44960</v>
      </c>
      <c r="U123" s="26" t="s">
        <v>779</v>
      </c>
      <c r="V123" s="75" t="s">
        <v>1832</v>
      </c>
      <c r="W123" s="27"/>
      <c r="X123" s="27"/>
      <c r="Y123" s="27"/>
      <c r="Z123" s="27"/>
      <c r="AA123" s="27"/>
      <c r="AB123" s="27"/>
      <c r="AC123" s="27"/>
      <c r="AD123" s="26"/>
      <c r="AE123" s="23"/>
      <c r="AF123" s="23"/>
      <c r="AG123" s="26"/>
      <c r="AH123" s="26"/>
    </row>
    <row r="124" spans="1:34" ht="34" x14ac:dyDescent="0.2">
      <c r="A124" s="60" t="s">
        <v>459</v>
      </c>
      <c r="B124" s="15" t="s">
        <v>846</v>
      </c>
      <c r="C124" s="74" t="s">
        <v>842</v>
      </c>
      <c r="D124" s="22" t="s">
        <v>67</v>
      </c>
      <c r="E124" s="23" t="str">
        <f>VLOOKUP(A124,LSO!A:D,4)</f>
        <v>H:Died in Committee Returned Bill Pursuant to HR 5-4</v>
      </c>
      <c r="F124" s="24">
        <f>VLOOKUP(A124,LSO!A:E,5)</f>
        <v>44964</v>
      </c>
      <c r="G124" s="23" t="str">
        <f>VLOOKUP(A124,LSO!A:D,3)</f>
        <v>Berger</v>
      </c>
      <c r="H124" s="23" t="s">
        <v>162</v>
      </c>
      <c r="I124" s="23" t="s">
        <v>55</v>
      </c>
      <c r="J124" s="24">
        <v>44938</v>
      </c>
      <c r="K124" s="24">
        <v>44942</v>
      </c>
      <c r="L124" s="24"/>
      <c r="M124" s="26" t="s">
        <v>764</v>
      </c>
      <c r="N124" s="75" t="s">
        <v>841</v>
      </c>
      <c r="O124" s="25"/>
      <c r="P124" s="25"/>
      <c r="Q124" s="25"/>
      <c r="R124" s="27"/>
      <c r="S124" s="26"/>
      <c r="T124" s="68"/>
      <c r="U124" s="26"/>
      <c r="V124" s="25"/>
      <c r="W124" s="27"/>
      <c r="X124" s="27"/>
      <c r="Y124" s="27"/>
      <c r="Z124" s="27"/>
      <c r="AA124" s="27"/>
      <c r="AB124" s="27"/>
      <c r="AC124" s="27"/>
      <c r="AD124" s="26"/>
      <c r="AE124" s="23"/>
      <c r="AF124" s="23"/>
      <c r="AG124" s="26"/>
      <c r="AH124" s="26"/>
    </row>
    <row r="125" spans="1:34" ht="34" x14ac:dyDescent="0.2">
      <c r="A125" s="60" t="s">
        <v>460</v>
      </c>
      <c r="B125" s="15" t="s">
        <v>848</v>
      </c>
      <c r="C125" s="86" t="s">
        <v>96</v>
      </c>
      <c r="D125" s="22"/>
      <c r="E125" s="23" t="str">
        <f>VLOOKUP(A125,LSO!A:D,4)</f>
        <v>Assigned Chapter Number 145</v>
      </c>
      <c r="F125" s="24">
        <f>VLOOKUP(A125,LSO!A:E,5)</f>
        <v>44987</v>
      </c>
      <c r="G125" s="23" t="str">
        <f>VLOOKUP(A125,LSO!A:D,3)</f>
        <v>Berger</v>
      </c>
      <c r="H125" s="23" t="s">
        <v>162</v>
      </c>
      <c r="I125" s="23" t="s">
        <v>53</v>
      </c>
      <c r="J125" s="24">
        <v>44938</v>
      </c>
      <c r="K125" s="24">
        <v>44942</v>
      </c>
      <c r="L125" s="24"/>
      <c r="M125" s="26" t="s">
        <v>771</v>
      </c>
      <c r="N125" s="25" t="s">
        <v>1125</v>
      </c>
      <c r="O125" s="25">
        <v>44952</v>
      </c>
      <c r="P125" s="25">
        <v>44959</v>
      </c>
      <c r="Q125" s="25">
        <v>44960</v>
      </c>
      <c r="R125" s="68">
        <v>44963</v>
      </c>
      <c r="S125" s="26" t="s">
        <v>918</v>
      </c>
      <c r="T125" s="68">
        <v>44964</v>
      </c>
      <c r="U125" s="26" t="s">
        <v>782</v>
      </c>
      <c r="V125" s="25" t="s">
        <v>812</v>
      </c>
      <c r="W125" s="27">
        <v>44974</v>
      </c>
      <c r="X125" s="27">
        <v>44979</v>
      </c>
      <c r="Y125" s="27">
        <v>44980</v>
      </c>
      <c r="Z125" s="27">
        <v>44984</v>
      </c>
      <c r="AA125" s="27" t="s">
        <v>1142</v>
      </c>
      <c r="AB125" s="27" t="s">
        <v>2100</v>
      </c>
      <c r="AC125" s="27"/>
      <c r="AD125" s="26"/>
      <c r="AE125" s="23" t="s">
        <v>2122</v>
      </c>
      <c r="AF125" s="23"/>
      <c r="AG125" s="26"/>
      <c r="AH125" s="26"/>
    </row>
    <row r="126" spans="1:34" ht="34" x14ac:dyDescent="0.2">
      <c r="A126" s="60" t="s">
        <v>461</v>
      </c>
      <c r="B126" s="15" t="s">
        <v>849</v>
      </c>
      <c r="C126" s="74" t="s">
        <v>842</v>
      </c>
      <c r="D126" s="22" t="s">
        <v>68</v>
      </c>
      <c r="E126" s="23" t="str">
        <f>VLOOKUP(A126,LSO!A:D,4)</f>
        <v>S:Died in Committee Returned Bill Pursuant to SR 5-4</v>
      </c>
      <c r="F126" s="24">
        <f>VLOOKUP(A126,LSO!A:E,5)</f>
        <v>44981</v>
      </c>
      <c r="G126" s="23" t="str">
        <f>VLOOKUP(A126,LSO!A:D,3)</f>
        <v>Sommers</v>
      </c>
      <c r="H126" s="23" t="s">
        <v>162</v>
      </c>
      <c r="I126" s="23" t="s">
        <v>45</v>
      </c>
      <c r="J126" s="24">
        <v>44938</v>
      </c>
      <c r="K126" s="68">
        <v>44944</v>
      </c>
      <c r="L126" s="24"/>
      <c r="M126" s="26" t="s">
        <v>768</v>
      </c>
      <c r="N126" s="25" t="s">
        <v>1443</v>
      </c>
      <c r="O126" s="27">
        <v>44951</v>
      </c>
      <c r="P126" s="25">
        <v>44957</v>
      </c>
      <c r="Q126" s="27">
        <v>44958</v>
      </c>
      <c r="R126" s="27">
        <v>44959</v>
      </c>
      <c r="S126" s="27" t="s">
        <v>1644</v>
      </c>
      <c r="T126" s="68">
        <v>44973</v>
      </c>
      <c r="U126" s="26" t="s">
        <v>779</v>
      </c>
      <c r="V126" s="75" t="s">
        <v>1994</v>
      </c>
      <c r="W126" s="27"/>
      <c r="X126" s="27"/>
      <c r="Y126" s="27"/>
      <c r="Z126" s="27"/>
      <c r="AA126" s="27"/>
      <c r="AB126" s="27"/>
      <c r="AC126" s="27"/>
      <c r="AD126" s="26"/>
      <c r="AE126" s="23"/>
      <c r="AF126" s="23"/>
      <c r="AG126" s="26"/>
      <c r="AH126" s="26"/>
    </row>
    <row r="127" spans="1:34" ht="34" x14ac:dyDescent="0.2">
      <c r="A127" s="60" t="s">
        <v>463</v>
      </c>
      <c r="B127" s="15" t="s">
        <v>850</v>
      </c>
      <c r="C127" s="74" t="s">
        <v>1744</v>
      </c>
      <c r="D127" s="22" t="s">
        <v>67</v>
      </c>
      <c r="E127" s="23" t="str">
        <f>VLOOKUP(A127,LSO!A:D,4)</f>
        <v>H:Died in Committee Returned Bill Pursuant to HR 5-4</v>
      </c>
      <c r="F127" s="24">
        <f>VLOOKUP(A127,LSO!A:E,5)</f>
        <v>44964</v>
      </c>
      <c r="G127" s="23" t="str">
        <f>VLOOKUP(A127,LSO!A:D,3)</f>
        <v>Eklund</v>
      </c>
      <c r="H127" s="23" t="s">
        <v>162</v>
      </c>
      <c r="I127" s="23" t="s">
        <v>46</v>
      </c>
      <c r="J127" s="24">
        <v>44938</v>
      </c>
      <c r="K127" s="76">
        <v>44943</v>
      </c>
      <c r="L127" s="24"/>
      <c r="M127" s="26" t="s">
        <v>768</v>
      </c>
      <c r="N127" s="75" t="s">
        <v>1753</v>
      </c>
      <c r="O127" s="25"/>
      <c r="P127" s="25"/>
      <c r="Q127" s="25"/>
      <c r="R127" s="27"/>
      <c r="S127" s="26"/>
      <c r="T127" s="68"/>
      <c r="U127" s="26"/>
      <c r="V127" s="25"/>
      <c r="W127" s="27"/>
      <c r="X127" s="27"/>
      <c r="Y127" s="27"/>
      <c r="Z127" s="27"/>
      <c r="AA127" s="27"/>
      <c r="AB127" s="27"/>
      <c r="AC127" s="27"/>
      <c r="AD127" s="26"/>
      <c r="AE127" s="23"/>
      <c r="AF127" s="23"/>
      <c r="AG127" s="26"/>
      <c r="AH127" s="26"/>
    </row>
    <row r="128" spans="1:34" ht="34" x14ac:dyDescent="0.2">
      <c r="A128" s="60" t="s">
        <v>464</v>
      </c>
      <c r="B128" s="15" t="s">
        <v>852</v>
      </c>
      <c r="C128" s="74" t="s">
        <v>842</v>
      </c>
      <c r="D128" s="22" t="s">
        <v>68</v>
      </c>
      <c r="E128" s="23" t="str">
        <f>VLOOKUP(A128,LSO!A:D,4)</f>
        <v>S:Died in Committee Returned Bill Pursuant to SR 5-4</v>
      </c>
      <c r="F128" s="24">
        <f>VLOOKUP(A128,LSO!A:E,5)</f>
        <v>44981</v>
      </c>
      <c r="G128" s="23" t="str">
        <f>VLOOKUP(A128,LSO!A:D,3)</f>
        <v>Crago</v>
      </c>
      <c r="H128" s="23" t="s">
        <v>162</v>
      </c>
      <c r="I128" s="23" t="s">
        <v>42</v>
      </c>
      <c r="J128" s="24">
        <v>44938</v>
      </c>
      <c r="K128" s="24">
        <v>44942</v>
      </c>
      <c r="L128" s="24"/>
      <c r="M128" s="26" t="s">
        <v>766</v>
      </c>
      <c r="N128" s="25" t="s">
        <v>965</v>
      </c>
      <c r="O128" s="27">
        <v>44951</v>
      </c>
      <c r="P128" s="25">
        <v>44957</v>
      </c>
      <c r="Q128" s="27">
        <v>44958</v>
      </c>
      <c r="R128" s="27">
        <v>44959</v>
      </c>
      <c r="S128" s="27" t="s">
        <v>1645</v>
      </c>
      <c r="T128" s="68">
        <v>44960</v>
      </c>
      <c r="U128" s="26" t="s">
        <v>782</v>
      </c>
      <c r="V128" s="75" t="s">
        <v>1785</v>
      </c>
      <c r="W128" s="27"/>
      <c r="X128" s="27"/>
      <c r="Y128" s="27"/>
      <c r="Z128" s="27"/>
      <c r="AA128" s="27"/>
      <c r="AB128" s="27"/>
      <c r="AC128" s="27"/>
      <c r="AD128" s="26"/>
      <c r="AE128" s="23"/>
      <c r="AF128" s="23"/>
      <c r="AG128" s="26"/>
      <c r="AH128" s="26"/>
    </row>
    <row r="129" spans="1:34" ht="17" x14ac:dyDescent="0.2">
      <c r="A129" s="60" t="s">
        <v>465</v>
      </c>
      <c r="B129" s="15" t="s">
        <v>853</v>
      </c>
      <c r="C129" s="86" t="s">
        <v>96</v>
      </c>
      <c r="D129" s="22"/>
      <c r="E129" s="23" t="str">
        <f>VLOOKUP(A129,LSO!A:D,4)</f>
        <v>Assigned Chapter Number 74</v>
      </c>
      <c r="F129" s="24">
        <f>VLOOKUP(A129,LSO!A:E,5)</f>
        <v>44980</v>
      </c>
      <c r="G129" s="23" t="str">
        <f>VLOOKUP(A129,LSO!A:D,3)</f>
        <v>Angelos</v>
      </c>
      <c r="H129" s="23" t="s">
        <v>162</v>
      </c>
      <c r="I129" s="23" t="s">
        <v>41</v>
      </c>
      <c r="J129" s="24">
        <v>44938</v>
      </c>
      <c r="K129" s="76">
        <v>44943</v>
      </c>
      <c r="L129" s="24"/>
      <c r="M129" s="26" t="s">
        <v>764</v>
      </c>
      <c r="N129" s="25" t="s">
        <v>811</v>
      </c>
      <c r="O129" s="27">
        <v>44958</v>
      </c>
      <c r="P129" s="27">
        <v>44959</v>
      </c>
      <c r="Q129" s="25">
        <v>44960</v>
      </c>
      <c r="R129" s="68">
        <v>44963</v>
      </c>
      <c r="S129" s="26" t="s">
        <v>1121</v>
      </c>
      <c r="T129" s="68">
        <v>44964</v>
      </c>
      <c r="U129" s="26" t="s">
        <v>775</v>
      </c>
      <c r="V129" s="25" t="s">
        <v>812</v>
      </c>
      <c r="W129" s="68">
        <v>44972</v>
      </c>
      <c r="X129" s="68">
        <v>44972</v>
      </c>
      <c r="Y129" s="68">
        <v>44973</v>
      </c>
      <c r="Z129" s="27">
        <v>44974</v>
      </c>
      <c r="AA129" s="27" t="s">
        <v>1022</v>
      </c>
      <c r="AB129" s="27"/>
      <c r="AC129" s="27"/>
      <c r="AD129" s="26"/>
      <c r="AE129" s="23" t="s">
        <v>1948</v>
      </c>
      <c r="AF129" s="23"/>
      <c r="AG129" s="26"/>
      <c r="AH129" s="26"/>
    </row>
    <row r="130" spans="1:34" ht="17" x14ac:dyDescent="0.2">
      <c r="A130" s="60" t="s">
        <v>466</v>
      </c>
      <c r="B130" s="15" t="s">
        <v>872</v>
      </c>
      <c r="C130" s="86" t="s">
        <v>96</v>
      </c>
      <c r="D130" s="22"/>
      <c r="E130" s="23" t="str">
        <f>VLOOKUP(A130,LSO!A:D,4)</f>
        <v>Assigned Chapter Number 101</v>
      </c>
      <c r="F130" s="24">
        <f>VLOOKUP(A130,LSO!A:E,5)</f>
        <v>44984</v>
      </c>
      <c r="G130" s="23" t="str">
        <f>VLOOKUP(A130,LSO!A:D,3)</f>
        <v>Clouston</v>
      </c>
      <c r="H130" s="23" t="s">
        <v>162</v>
      </c>
      <c r="I130" s="23" t="s">
        <v>42</v>
      </c>
      <c r="J130" s="24">
        <v>44939</v>
      </c>
      <c r="K130" s="24">
        <v>44943</v>
      </c>
      <c r="L130" s="24"/>
      <c r="M130" s="26" t="s">
        <v>766</v>
      </c>
      <c r="N130" s="25" t="s">
        <v>811</v>
      </c>
      <c r="O130" s="27">
        <v>44951</v>
      </c>
      <c r="P130" s="25">
        <v>44957</v>
      </c>
      <c r="Q130" s="27">
        <v>44958</v>
      </c>
      <c r="R130" s="27">
        <v>44959</v>
      </c>
      <c r="S130" s="27" t="s">
        <v>1640</v>
      </c>
      <c r="T130" s="68">
        <v>44973</v>
      </c>
      <c r="U130" s="26" t="s">
        <v>777</v>
      </c>
      <c r="V130" s="25" t="s">
        <v>813</v>
      </c>
      <c r="W130" s="27">
        <v>44979</v>
      </c>
      <c r="X130" s="27">
        <v>44979</v>
      </c>
      <c r="Y130" s="27">
        <v>44980</v>
      </c>
      <c r="Z130" s="27">
        <v>44981</v>
      </c>
      <c r="AA130" s="27" t="s">
        <v>908</v>
      </c>
      <c r="AB130" s="27"/>
      <c r="AC130" s="27"/>
      <c r="AD130" s="26"/>
      <c r="AE130" s="23" t="s">
        <v>2071</v>
      </c>
      <c r="AF130" s="23"/>
      <c r="AG130" s="26"/>
      <c r="AH130" s="26"/>
    </row>
    <row r="131" spans="1:34" ht="34" x14ac:dyDescent="0.2">
      <c r="A131" s="60" t="s">
        <v>467</v>
      </c>
      <c r="B131" s="15" t="s">
        <v>874</v>
      </c>
      <c r="C131" s="74" t="s">
        <v>840</v>
      </c>
      <c r="D131" s="22" t="s">
        <v>67</v>
      </c>
      <c r="E131" s="23" t="str">
        <f>VLOOKUP(A131,LSO!A:D,4)</f>
        <v>H COW:Failed 24-36-2-0-0</v>
      </c>
      <c r="F131" s="24">
        <f>VLOOKUP(A131,LSO!A:E,5)</f>
        <v>44957</v>
      </c>
      <c r="G131" s="23" t="str">
        <f>VLOOKUP(A131,LSO!A:D,3)</f>
        <v>Stith</v>
      </c>
      <c r="H131" s="23" t="s">
        <v>162</v>
      </c>
      <c r="I131" s="23" t="s">
        <v>43</v>
      </c>
      <c r="J131" s="24">
        <v>44939</v>
      </c>
      <c r="K131" s="68">
        <v>44944</v>
      </c>
      <c r="L131" s="24"/>
      <c r="M131" s="26" t="s">
        <v>765</v>
      </c>
      <c r="N131" s="25" t="s">
        <v>967</v>
      </c>
      <c r="O131" s="27">
        <v>44951</v>
      </c>
      <c r="P131" s="75" t="s">
        <v>1522</v>
      </c>
      <c r="Q131" s="25"/>
      <c r="R131" s="27"/>
      <c r="S131" s="26"/>
      <c r="T131" s="68"/>
      <c r="U131" s="26"/>
      <c r="V131" s="25"/>
      <c r="W131" s="27"/>
      <c r="X131" s="27"/>
      <c r="Y131" s="27"/>
      <c r="Z131" s="27"/>
      <c r="AA131" s="27"/>
      <c r="AB131" s="27"/>
      <c r="AC131" s="27"/>
      <c r="AD131" s="26"/>
      <c r="AE131" s="23"/>
      <c r="AF131" s="23"/>
      <c r="AG131" s="26"/>
      <c r="AH131" s="26"/>
    </row>
    <row r="132" spans="1:34" ht="34" x14ac:dyDescent="0.2">
      <c r="A132" s="60" t="s">
        <v>468</v>
      </c>
      <c r="B132" s="15" t="s">
        <v>875</v>
      </c>
      <c r="C132" s="84" t="s">
        <v>1754</v>
      </c>
      <c r="D132" s="22" t="s">
        <v>67</v>
      </c>
      <c r="E132" s="23" t="str">
        <f>VLOOKUP(A132,LSO!A:D,4)</f>
        <v>H COW:H Did not consider for COW</v>
      </c>
      <c r="F132" s="24">
        <f>VLOOKUP(A132,LSO!A:E,5)</f>
        <v>44963</v>
      </c>
      <c r="G132" s="23" t="str">
        <f>VLOOKUP(A132,LSO!A:D,3)</f>
        <v>Rodriguez-Williams</v>
      </c>
      <c r="H132" s="23" t="s">
        <v>162</v>
      </c>
      <c r="I132" s="23" t="s">
        <v>86</v>
      </c>
      <c r="J132" s="24">
        <v>44939</v>
      </c>
      <c r="K132" s="68">
        <v>44944</v>
      </c>
      <c r="L132" s="24"/>
      <c r="M132" s="26" t="s">
        <v>1016</v>
      </c>
      <c r="N132" s="25"/>
      <c r="O132" s="68">
        <v>44963</v>
      </c>
      <c r="P132" s="73" t="s">
        <v>1753</v>
      </c>
      <c r="Q132" s="25"/>
      <c r="R132" s="27"/>
      <c r="S132" s="26"/>
      <c r="T132" s="68"/>
      <c r="U132" s="26"/>
      <c r="V132" s="25"/>
      <c r="W132" s="27"/>
      <c r="X132" s="27"/>
      <c r="Y132" s="27"/>
      <c r="Z132" s="27"/>
      <c r="AA132" s="27"/>
      <c r="AB132" s="27"/>
      <c r="AC132" s="27"/>
      <c r="AD132" s="26"/>
      <c r="AE132" s="23"/>
      <c r="AF132" s="23"/>
      <c r="AG132" s="26"/>
      <c r="AH132" s="26"/>
    </row>
    <row r="133" spans="1:34" ht="34" x14ac:dyDescent="0.2">
      <c r="A133" s="60" t="s">
        <v>469</v>
      </c>
      <c r="B133" s="15" t="s">
        <v>876</v>
      </c>
      <c r="C133" s="74" t="s">
        <v>1744</v>
      </c>
      <c r="D133" s="22" t="s">
        <v>67</v>
      </c>
      <c r="E133" s="23" t="str">
        <f>VLOOKUP(A133,LSO!A:D,4)</f>
        <v>H:Died in Committee Returned Bill Pursuant to HR 5-4</v>
      </c>
      <c r="F133" s="24">
        <f>VLOOKUP(A133,LSO!A:E,5)</f>
        <v>44964</v>
      </c>
      <c r="G133" s="23" t="str">
        <f>VLOOKUP(A133,LSO!A:D,3)</f>
        <v>Henderson</v>
      </c>
      <c r="H133" s="23" t="s">
        <v>162</v>
      </c>
      <c r="I133" s="23" t="s">
        <v>48</v>
      </c>
      <c r="J133" s="24">
        <v>44939</v>
      </c>
      <c r="K133" s="76">
        <v>44943</v>
      </c>
      <c r="L133" s="24"/>
      <c r="M133" s="26" t="s">
        <v>770</v>
      </c>
      <c r="N133" s="75" t="s">
        <v>1753</v>
      </c>
      <c r="O133" s="25"/>
      <c r="P133" s="25"/>
      <c r="Q133" s="25"/>
      <c r="R133" s="27"/>
      <c r="S133" s="26"/>
      <c r="T133" s="68"/>
      <c r="U133" s="26"/>
      <c r="V133" s="25"/>
      <c r="W133" s="27"/>
      <c r="X133" s="27"/>
      <c r="Y133" s="27"/>
      <c r="Z133" s="27"/>
      <c r="AA133" s="27"/>
      <c r="AB133" s="27"/>
      <c r="AC133" s="27"/>
      <c r="AD133" s="26"/>
      <c r="AE133" s="23"/>
      <c r="AF133" s="23"/>
      <c r="AG133" s="26"/>
      <c r="AH133" s="26"/>
    </row>
    <row r="134" spans="1:34" ht="34" x14ac:dyDescent="0.2">
      <c r="A134" s="60" t="s">
        <v>470</v>
      </c>
      <c r="B134" s="15" t="s">
        <v>877</v>
      </c>
      <c r="C134" s="74" t="s">
        <v>842</v>
      </c>
      <c r="D134" s="22" t="s">
        <v>67</v>
      </c>
      <c r="E134" s="23" t="str">
        <f>VLOOKUP(A134,LSO!A:D,4)</f>
        <v>H:Died in Committee Returned Bill Pursuant to HR 5-4</v>
      </c>
      <c r="F134" s="24">
        <f>VLOOKUP(A134,LSO!A:E,5)</f>
        <v>44964</v>
      </c>
      <c r="G134" s="23" t="str">
        <f>VLOOKUP(A134,LSO!A:D,3)</f>
        <v>Zwonitzer, Dn</v>
      </c>
      <c r="H134" s="23" t="s">
        <v>162</v>
      </c>
      <c r="I134" s="23" t="s">
        <v>39</v>
      </c>
      <c r="J134" s="24">
        <v>44939</v>
      </c>
      <c r="K134" s="24">
        <v>44957</v>
      </c>
      <c r="L134" s="24"/>
      <c r="M134" s="26" t="s">
        <v>772</v>
      </c>
      <c r="N134" s="75" t="s">
        <v>843</v>
      </c>
      <c r="O134" s="25"/>
      <c r="P134" s="25"/>
      <c r="Q134" s="25"/>
      <c r="R134" s="27"/>
      <c r="S134" s="26"/>
      <c r="T134" s="68"/>
      <c r="U134" s="26"/>
      <c r="V134" s="25"/>
      <c r="W134" s="27"/>
      <c r="X134" s="27"/>
      <c r="Y134" s="27"/>
      <c r="Z134" s="27"/>
      <c r="AA134" s="27"/>
      <c r="AB134" s="27"/>
      <c r="AC134" s="27"/>
      <c r="AD134" s="26"/>
      <c r="AE134" s="23"/>
      <c r="AF134" s="23"/>
      <c r="AG134" s="26"/>
      <c r="AH134" s="26"/>
    </row>
    <row r="135" spans="1:34" ht="34" x14ac:dyDescent="0.2">
      <c r="A135" s="60" t="s">
        <v>471</v>
      </c>
      <c r="B135" s="15" t="s">
        <v>878</v>
      </c>
      <c r="C135" s="84" t="s">
        <v>1754</v>
      </c>
      <c r="D135" s="22" t="s">
        <v>67</v>
      </c>
      <c r="E135" s="23" t="str">
        <f>VLOOKUP(A135,LSO!A:D,4)</f>
        <v>H COW:H Did not consider for COW</v>
      </c>
      <c r="F135" s="24">
        <f>VLOOKUP(A135,LSO!A:E,5)</f>
        <v>44963</v>
      </c>
      <c r="G135" s="23" t="str">
        <f>VLOOKUP(A135,LSO!A:D,3)</f>
        <v>Zwonitzer, Dn</v>
      </c>
      <c r="H135" s="23" t="s">
        <v>162</v>
      </c>
      <c r="I135" s="23" t="s">
        <v>55</v>
      </c>
      <c r="J135" s="24">
        <v>44939</v>
      </c>
      <c r="K135" s="24">
        <v>44945</v>
      </c>
      <c r="L135" s="24"/>
      <c r="M135" s="26" t="s">
        <v>764</v>
      </c>
      <c r="N135" s="25" t="s">
        <v>965</v>
      </c>
      <c r="O135" s="27">
        <v>44951</v>
      </c>
      <c r="P135" s="73" t="s">
        <v>1753</v>
      </c>
      <c r="Q135" s="25"/>
      <c r="R135" s="27"/>
      <c r="S135" s="26"/>
      <c r="T135" s="68"/>
      <c r="U135" s="26"/>
      <c r="V135" s="25"/>
      <c r="W135" s="27"/>
      <c r="X135" s="27"/>
      <c r="Y135" s="27"/>
      <c r="Z135" s="27"/>
      <c r="AA135" s="27"/>
      <c r="AB135" s="27"/>
      <c r="AC135" s="27"/>
      <c r="AD135" s="26"/>
      <c r="AE135" s="23"/>
      <c r="AF135" s="23"/>
      <c r="AG135" s="26"/>
      <c r="AH135" s="26"/>
    </row>
    <row r="136" spans="1:34" ht="17" x14ac:dyDescent="0.2">
      <c r="A136" s="60" t="s">
        <v>472</v>
      </c>
      <c r="B136" s="15" t="s">
        <v>879</v>
      </c>
      <c r="C136" s="86" t="s">
        <v>96</v>
      </c>
      <c r="D136" s="22"/>
      <c r="E136" s="23" t="str">
        <f>VLOOKUP(A136,LSO!A:D,4)</f>
        <v>Assigned Chapter Number 76</v>
      </c>
      <c r="F136" s="24">
        <f>VLOOKUP(A136,LSO!A:E,5)</f>
        <v>44980</v>
      </c>
      <c r="G136" s="23" t="str">
        <f>VLOOKUP(A136,LSO!A:D,3)</f>
        <v>Niemiec</v>
      </c>
      <c r="H136" s="23" t="s">
        <v>162</v>
      </c>
      <c r="I136" s="23" t="s">
        <v>62</v>
      </c>
      <c r="J136" s="24">
        <v>44939</v>
      </c>
      <c r="K136" s="76">
        <v>44943</v>
      </c>
      <c r="L136" s="24"/>
      <c r="M136" s="26" t="s">
        <v>765</v>
      </c>
      <c r="N136" s="25" t="s">
        <v>811</v>
      </c>
      <c r="O136" s="27">
        <v>44946</v>
      </c>
      <c r="P136" s="25">
        <v>44950</v>
      </c>
      <c r="Q136" s="27">
        <v>44951</v>
      </c>
      <c r="R136" s="27">
        <v>44952</v>
      </c>
      <c r="S136" s="26" t="s">
        <v>924</v>
      </c>
      <c r="T136" s="68">
        <v>44957</v>
      </c>
      <c r="U136" s="26" t="s">
        <v>774</v>
      </c>
      <c r="V136" s="25" t="s">
        <v>1017</v>
      </c>
      <c r="W136" s="27">
        <v>44973</v>
      </c>
      <c r="X136" s="27">
        <v>44973</v>
      </c>
      <c r="Y136" s="27">
        <v>44974</v>
      </c>
      <c r="Z136" s="27">
        <v>44978</v>
      </c>
      <c r="AA136" s="27" t="s">
        <v>1959</v>
      </c>
      <c r="AB136" s="27"/>
      <c r="AC136" s="27"/>
      <c r="AD136" s="26"/>
      <c r="AE136" s="23" t="s">
        <v>1995</v>
      </c>
      <c r="AF136" s="23"/>
      <c r="AG136" s="26"/>
      <c r="AH136" s="26"/>
    </row>
    <row r="137" spans="1:34" ht="34" x14ac:dyDescent="0.2">
      <c r="A137" s="60" t="s">
        <v>473</v>
      </c>
      <c r="B137" s="15" t="s">
        <v>881</v>
      </c>
      <c r="C137" s="84" t="s">
        <v>1754</v>
      </c>
      <c r="D137" s="22" t="s">
        <v>67</v>
      </c>
      <c r="E137" s="23" t="str">
        <f>VLOOKUP(A137,LSO!A:D,4)</f>
        <v>H COW:H Did not consider for COW</v>
      </c>
      <c r="F137" s="24">
        <f>VLOOKUP(A137,LSO!A:E,5)</f>
        <v>44963</v>
      </c>
      <c r="G137" s="23" t="str">
        <f>VLOOKUP(A137,LSO!A:D,3)</f>
        <v>Sherwood</v>
      </c>
      <c r="H137" s="23" t="s">
        <v>162</v>
      </c>
      <c r="I137" s="23" t="s">
        <v>48</v>
      </c>
      <c r="J137" s="24">
        <v>44939</v>
      </c>
      <c r="K137" s="76">
        <v>44943</v>
      </c>
      <c r="L137" s="24"/>
      <c r="M137" s="26" t="s">
        <v>765</v>
      </c>
      <c r="N137" s="25" t="s">
        <v>1125</v>
      </c>
      <c r="O137" s="25">
        <v>44956</v>
      </c>
      <c r="P137" s="73" t="s">
        <v>1753</v>
      </c>
      <c r="Q137" s="25"/>
      <c r="R137" s="27"/>
      <c r="S137" s="26"/>
      <c r="T137" s="68"/>
      <c r="U137" s="26"/>
      <c r="V137" s="25"/>
      <c r="W137" s="27"/>
      <c r="X137" s="27"/>
      <c r="Y137" s="27"/>
      <c r="Z137" s="27"/>
      <c r="AA137" s="27"/>
      <c r="AB137" s="27"/>
      <c r="AC137" s="27"/>
      <c r="AD137" s="26"/>
      <c r="AE137" s="23"/>
      <c r="AF137" s="23"/>
      <c r="AG137" s="26"/>
      <c r="AH137" s="26"/>
    </row>
    <row r="138" spans="1:34" ht="17" x14ac:dyDescent="0.2">
      <c r="A138" s="60" t="s">
        <v>474</v>
      </c>
      <c r="B138" s="15" t="s">
        <v>883</v>
      </c>
      <c r="C138" s="84" t="s">
        <v>1754</v>
      </c>
      <c r="D138" s="22" t="s">
        <v>67</v>
      </c>
      <c r="E138" s="23" t="str">
        <f>VLOOKUP(A138,LSO!A:D,4)</f>
        <v>H COW:H Did not consider for COW</v>
      </c>
      <c r="F138" s="24">
        <f>VLOOKUP(A138,LSO!A:E,5)</f>
        <v>44963</v>
      </c>
      <c r="G138" s="23" t="str">
        <f>VLOOKUP(A138,LSO!A:D,3)</f>
        <v>Larsen, L</v>
      </c>
      <c r="H138" s="23" t="s">
        <v>162</v>
      </c>
      <c r="I138" s="23" t="s">
        <v>39</v>
      </c>
      <c r="J138" s="24">
        <v>44942</v>
      </c>
      <c r="K138" s="76">
        <v>44943</v>
      </c>
      <c r="L138" s="24"/>
      <c r="M138" s="26" t="s">
        <v>772</v>
      </c>
      <c r="N138" s="25" t="s">
        <v>811</v>
      </c>
      <c r="O138" s="25">
        <v>44950</v>
      </c>
      <c r="P138" s="73" t="s">
        <v>1753</v>
      </c>
      <c r="Q138" s="25"/>
      <c r="R138" s="27"/>
      <c r="S138" s="26"/>
      <c r="T138" s="68"/>
      <c r="U138" s="26"/>
      <c r="V138" s="25"/>
      <c r="W138" s="27"/>
      <c r="X138" s="27"/>
      <c r="Y138" s="27"/>
      <c r="Z138" s="27"/>
      <c r="AA138" s="27"/>
      <c r="AB138" s="27"/>
      <c r="AC138" s="27"/>
      <c r="AD138" s="26"/>
      <c r="AE138" s="23"/>
      <c r="AF138" s="23"/>
      <c r="AG138" s="26"/>
      <c r="AH138" s="26"/>
    </row>
    <row r="139" spans="1:34" ht="34" x14ac:dyDescent="0.2">
      <c r="A139" s="60" t="s">
        <v>475</v>
      </c>
      <c r="B139" s="15" t="s">
        <v>899</v>
      </c>
      <c r="C139" s="74" t="s">
        <v>1744</v>
      </c>
      <c r="D139" s="22" t="s">
        <v>67</v>
      </c>
      <c r="E139" s="23" t="str">
        <f>VLOOKUP(A139,LSO!A:D,4)</f>
        <v>H:Died in Committee Returned Bill Pursuant to HR 5-4</v>
      </c>
      <c r="F139" s="24">
        <f>VLOOKUP(A139,LSO!A:E,5)</f>
        <v>44964</v>
      </c>
      <c r="G139" s="23" t="str">
        <f>VLOOKUP(A139,LSO!A:D,3)</f>
        <v>Newsome</v>
      </c>
      <c r="H139" s="23" t="s">
        <v>162</v>
      </c>
      <c r="I139" s="23" t="s">
        <v>42</v>
      </c>
      <c r="J139" s="24">
        <v>44942</v>
      </c>
      <c r="K139" s="24">
        <v>44942</v>
      </c>
      <c r="L139" s="24"/>
      <c r="M139" s="26" t="s">
        <v>769</v>
      </c>
      <c r="N139" s="75" t="s">
        <v>1753</v>
      </c>
      <c r="O139" s="25"/>
      <c r="P139" s="25"/>
      <c r="Q139" s="25"/>
      <c r="R139" s="27"/>
      <c r="S139" s="26"/>
      <c r="T139" s="68"/>
      <c r="U139" s="26"/>
      <c r="V139" s="25"/>
      <c r="W139" s="27"/>
      <c r="X139" s="27"/>
      <c r="Y139" s="27"/>
      <c r="Z139" s="27"/>
      <c r="AA139" s="27"/>
      <c r="AB139" s="27"/>
      <c r="AC139" s="27"/>
      <c r="AD139" s="26"/>
      <c r="AE139" s="23"/>
      <c r="AF139" s="23"/>
      <c r="AG139" s="26"/>
      <c r="AH139" s="26"/>
    </row>
    <row r="140" spans="1:34" ht="34" x14ac:dyDescent="0.2">
      <c r="A140" s="60" t="s">
        <v>476</v>
      </c>
      <c r="B140" s="15" t="s">
        <v>900</v>
      </c>
      <c r="C140" s="74" t="s">
        <v>1744</v>
      </c>
      <c r="D140" s="22" t="s">
        <v>67</v>
      </c>
      <c r="E140" s="23" t="str">
        <f>VLOOKUP(A140,LSO!A:D,4)</f>
        <v>H:Died in Committee Returned Bill Pursuant to HR 5-4</v>
      </c>
      <c r="F140" s="24">
        <f>VLOOKUP(A140,LSO!A:E,5)</f>
        <v>44964</v>
      </c>
      <c r="G140" s="23" t="str">
        <f>VLOOKUP(A140,LSO!A:D,3)</f>
        <v>Newsome</v>
      </c>
      <c r="H140" s="23" t="s">
        <v>162</v>
      </c>
      <c r="I140" s="23" t="s">
        <v>41</v>
      </c>
      <c r="J140" s="24">
        <v>44942</v>
      </c>
      <c r="K140" s="68">
        <v>44944</v>
      </c>
      <c r="L140" s="24"/>
      <c r="M140" s="26" t="s">
        <v>771</v>
      </c>
      <c r="N140" s="75" t="s">
        <v>1753</v>
      </c>
      <c r="O140" s="25"/>
      <c r="P140" s="25"/>
      <c r="Q140" s="25"/>
      <c r="R140" s="27"/>
      <c r="S140" s="26"/>
      <c r="T140" s="68"/>
      <c r="U140" s="26"/>
      <c r="V140" s="25"/>
      <c r="W140" s="27"/>
      <c r="X140" s="27"/>
      <c r="Y140" s="27"/>
      <c r="Z140" s="27"/>
      <c r="AA140" s="27"/>
      <c r="AB140" s="27"/>
      <c r="AC140" s="27"/>
      <c r="AD140" s="26"/>
      <c r="AE140" s="23"/>
      <c r="AF140" s="23"/>
      <c r="AG140" s="26"/>
      <c r="AH140" s="26"/>
    </row>
    <row r="141" spans="1:34" ht="34" x14ac:dyDescent="0.2">
      <c r="A141" s="60" t="s">
        <v>488</v>
      </c>
      <c r="B141" s="15" t="s">
        <v>911</v>
      </c>
      <c r="C141" s="74" t="s">
        <v>1744</v>
      </c>
      <c r="D141" s="22" t="s">
        <v>67</v>
      </c>
      <c r="E141" s="23" t="str">
        <f>VLOOKUP(A141,LSO!A:D,4)</f>
        <v>H:Died in Committee Returned Bill Pursuant to HR 5-4</v>
      </c>
      <c r="F141" s="24">
        <f>VLOOKUP(A141,LSO!A:E,5)</f>
        <v>44964</v>
      </c>
      <c r="G141" s="23" t="str">
        <f>VLOOKUP(A141,LSO!A:D,3)</f>
        <v>Yin</v>
      </c>
      <c r="H141" s="23" t="s">
        <v>162</v>
      </c>
      <c r="I141" s="23" t="s">
        <v>60</v>
      </c>
      <c r="J141" s="24">
        <v>44942</v>
      </c>
      <c r="K141" s="76">
        <v>44943</v>
      </c>
      <c r="L141" s="24"/>
      <c r="M141" s="26" t="s">
        <v>769</v>
      </c>
      <c r="N141" s="75" t="s">
        <v>1753</v>
      </c>
      <c r="O141" s="25"/>
      <c r="P141" s="25"/>
      <c r="Q141" s="25"/>
      <c r="R141" s="27"/>
      <c r="S141" s="26"/>
      <c r="T141" s="68"/>
      <c r="U141" s="26"/>
      <c r="V141" s="25"/>
      <c r="W141" s="27"/>
      <c r="X141" s="27"/>
      <c r="Y141" s="27"/>
      <c r="Z141" s="27"/>
      <c r="AA141" s="27"/>
      <c r="AB141" s="27"/>
      <c r="AC141" s="27"/>
      <c r="AD141" s="26"/>
      <c r="AE141" s="23"/>
      <c r="AF141" s="23"/>
      <c r="AG141" s="26"/>
      <c r="AH141" s="26"/>
    </row>
    <row r="142" spans="1:34" ht="34" x14ac:dyDescent="0.2">
      <c r="A142" s="60" t="s">
        <v>489</v>
      </c>
      <c r="B142" s="15" t="s">
        <v>912</v>
      </c>
      <c r="C142" s="86" t="s">
        <v>96</v>
      </c>
      <c r="D142" s="22"/>
      <c r="E142" s="23" t="str">
        <f>VLOOKUP(A142,LSO!A:D,4)</f>
        <v>Assigned Chapter Number 132</v>
      </c>
      <c r="F142" s="24">
        <f>VLOOKUP(A142,LSO!A:E,5)</f>
        <v>44985</v>
      </c>
      <c r="G142" s="23" t="str">
        <f>VLOOKUP(A142,LSO!A:D,3)</f>
        <v>Zwonitzer, Dn</v>
      </c>
      <c r="H142" s="23" t="s">
        <v>162</v>
      </c>
      <c r="I142" s="23" t="s">
        <v>41</v>
      </c>
      <c r="J142" s="24">
        <v>44942</v>
      </c>
      <c r="K142" s="76">
        <v>44943</v>
      </c>
      <c r="L142" s="24"/>
      <c r="M142" s="26" t="s">
        <v>769</v>
      </c>
      <c r="N142" s="25" t="s">
        <v>811</v>
      </c>
      <c r="O142" s="25">
        <v>44953</v>
      </c>
      <c r="P142" s="25">
        <v>44959</v>
      </c>
      <c r="Q142" s="25">
        <v>44960</v>
      </c>
      <c r="R142" s="68">
        <v>44963</v>
      </c>
      <c r="S142" s="26" t="s">
        <v>1740</v>
      </c>
      <c r="T142" s="68">
        <v>44964</v>
      </c>
      <c r="U142" s="26" t="s">
        <v>775</v>
      </c>
      <c r="V142" s="25" t="s">
        <v>812</v>
      </c>
      <c r="W142" s="27">
        <v>44974</v>
      </c>
      <c r="X142" s="27">
        <v>44979</v>
      </c>
      <c r="Y142" s="27">
        <v>44980</v>
      </c>
      <c r="Z142" s="27">
        <v>44981</v>
      </c>
      <c r="AA142" s="27" t="s">
        <v>920</v>
      </c>
      <c r="AB142" s="27"/>
      <c r="AC142" s="27"/>
      <c r="AD142" s="26"/>
      <c r="AE142" s="23" t="s">
        <v>2070</v>
      </c>
      <c r="AF142" s="23" t="s">
        <v>2185</v>
      </c>
      <c r="AG142" s="26"/>
      <c r="AH142" s="26"/>
    </row>
    <row r="143" spans="1:34" ht="34" x14ac:dyDescent="0.2">
      <c r="A143" s="60" t="s">
        <v>490</v>
      </c>
      <c r="B143" s="15" t="s">
        <v>925</v>
      </c>
      <c r="C143" s="74" t="s">
        <v>1744</v>
      </c>
      <c r="D143" s="22" t="s">
        <v>67</v>
      </c>
      <c r="E143" s="23" t="str">
        <f>VLOOKUP(A143,LSO!A:D,4)</f>
        <v>H:Died in Committee Returned Bill Pursuant to HR 5-4</v>
      </c>
      <c r="F143" s="24">
        <f>VLOOKUP(A143,LSO!A:E,5)</f>
        <v>44964</v>
      </c>
      <c r="G143" s="23" t="str">
        <f>VLOOKUP(A143,LSO!A:D,3)</f>
        <v>Western</v>
      </c>
      <c r="H143" s="23" t="s">
        <v>162</v>
      </c>
      <c r="I143" s="23" t="s">
        <v>60</v>
      </c>
      <c r="J143" s="24">
        <v>44942</v>
      </c>
      <c r="K143" s="27">
        <v>44951</v>
      </c>
      <c r="L143" s="24"/>
      <c r="M143" s="26" t="s">
        <v>765</v>
      </c>
      <c r="N143" s="75" t="s">
        <v>1753</v>
      </c>
      <c r="O143" s="25"/>
      <c r="P143" s="25"/>
      <c r="Q143" s="25"/>
      <c r="R143" s="27"/>
      <c r="S143" s="26"/>
      <c r="T143" s="68"/>
      <c r="U143" s="26"/>
      <c r="V143" s="25"/>
      <c r="W143" s="27"/>
      <c r="X143" s="27"/>
      <c r="Y143" s="27"/>
      <c r="Z143" s="27"/>
      <c r="AA143" s="27"/>
      <c r="AB143" s="27"/>
      <c r="AC143" s="27"/>
      <c r="AD143" s="26"/>
      <c r="AE143" s="23"/>
      <c r="AF143" s="23"/>
      <c r="AG143" s="26"/>
      <c r="AH143" s="26"/>
    </row>
    <row r="144" spans="1:34" ht="17" x14ac:dyDescent="0.2">
      <c r="A144" s="60" t="s">
        <v>491</v>
      </c>
      <c r="B144" s="15" t="s">
        <v>927</v>
      </c>
      <c r="C144" s="86" t="s">
        <v>96</v>
      </c>
      <c r="D144" s="22"/>
      <c r="E144" s="23" t="str">
        <f>VLOOKUP(A144,LSO!A:D,4)</f>
        <v>Assigned Chapter Number 49</v>
      </c>
      <c r="F144" s="24">
        <f>VLOOKUP(A144,LSO!A:E,5)</f>
        <v>44978</v>
      </c>
      <c r="G144" s="23" t="str">
        <f>VLOOKUP(A144,LSO!A:D,3)</f>
        <v>Western</v>
      </c>
      <c r="H144" s="23" t="s">
        <v>162</v>
      </c>
      <c r="I144" s="23" t="s">
        <v>48</v>
      </c>
      <c r="J144" s="24">
        <v>44942</v>
      </c>
      <c r="K144" s="68">
        <v>44944</v>
      </c>
      <c r="L144" s="24"/>
      <c r="M144" s="26" t="s">
        <v>765</v>
      </c>
      <c r="N144" s="25" t="s">
        <v>1125</v>
      </c>
      <c r="O144" s="27">
        <v>44946</v>
      </c>
      <c r="P144" s="25">
        <v>44950</v>
      </c>
      <c r="Q144" s="27">
        <v>44951</v>
      </c>
      <c r="R144" s="27">
        <v>44952</v>
      </c>
      <c r="S144" s="26" t="s">
        <v>917</v>
      </c>
      <c r="T144" s="68">
        <v>44957</v>
      </c>
      <c r="U144" s="26" t="s">
        <v>774</v>
      </c>
      <c r="V144" s="25" t="s">
        <v>812</v>
      </c>
      <c r="W144" s="27">
        <v>44971</v>
      </c>
      <c r="X144" s="27">
        <v>44971</v>
      </c>
      <c r="Y144" s="27">
        <v>44972</v>
      </c>
      <c r="Z144" s="27">
        <v>44973</v>
      </c>
      <c r="AA144" s="27" t="s">
        <v>1022</v>
      </c>
      <c r="AB144" s="27"/>
      <c r="AC144" s="27"/>
      <c r="AD144" s="26"/>
      <c r="AE144" s="23" t="s">
        <v>1889</v>
      </c>
      <c r="AF144" s="23"/>
      <c r="AG144" s="26"/>
      <c r="AH144" s="26"/>
    </row>
    <row r="145" spans="1:34" ht="34" x14ac:dyDescent="0.2">
      <c r="A145" s="60" t="s">
        <v>492</v>
      </c>
      <c r="B145" s="15" t="s">
        <v>928</v>
      </c>
      <c r="C145" s="74" t="s">
        <v>1507</v>
      </c>
      <c r="D145" s="22" t="s">
        <v>67</v>
      </c>
      <c r="E145" s="23" t="str">
        <f>VLOOKUP(A145,LSO!A:D,4)</f>
        <v>H 3rd Reading:Failed 29-32-1-0-0</v>
      </c>
      <c r="F145" s="24">
        <f>VLOOKUP(A145,LSO!A:E,5)</f>
        <v>44965</v>
      </c>
      <c r="G145" s="23" t="str">
        <f>VLOOKUP(A145,LSO!A:D,3)</f>
        <v>Ward</v>
      </c>
      <c r="H145" s="23" t="s">
        <v>162</v>
      </c>
      <c r="I145" s="23" t="s">
        <v>61</v>
      </c>
      <c r="J145" s="24">
        <v>44942</v>
      </c>
      <c r="K145" s="68">
        <v>44944</v>
      </c>
      <c r="L145" s="24"/>
      <c r="M145" s="26" t="s">
        <v>764</v>
      </c>
      <c r="N145" s="25" t="s">
        <v>913</v>
      </c>
      <c r="O145" s="25">
        <v>44960</v>
      </c>
      <c r="P145" s="25">
        <v>44963</v>
      </c>
      <c r="Q145" s="27">
        <v>44964</v>
      </c>
      <c r="R145" s="27">
        <v>44993</v>
      </c>
      <c r="S145" s="78" t="s">
        <v>1506</v>
      </c>
      <c r="T145" s="68"/>
      <c r="U145" s="26"/>
      <c r="V145" s="25"/>
      <c r="W145" s="27"/>
      <c r="X145" s="27"/>
      <c r="Y145" s="27"/>
      <c r="Z145" s="27"/>
      <c r="AA145" s="27"/>
      <c r="AB145" s="27"/>
      <c r="AC145" s="27"/>
      <c r="AD145" s="26"/>
      <c r="AE145" s="23"/>
      <c r="AF145" s="23"/>
      <c r="AG145" s="26"/>
      <c r="AH145" s="26"/>
    </row>
    <row r="146" spans="1:34" ht="34" x14ac:dyDescent="0.2">
      <c r="A146" s="60" t="s">
        <v>493</v>
      </c>
      <c r="B146" s="15" t="s">
        <v>929</v>
      </c>
      <c r="C146" s="86" t="s">
        <v>96</v>
      </c>
      <c r="D146" s="22"/>
      <c r="E146" s="23" t="str">
        <f>VLOOKUP(A146,LSO!A:D,4)</f>
        <v>S President Signed HEA No. 0090</v>
      </c>
      <c r="F146" s="24">
        <f>VLOOKUP(A146,LSO!A:E,5)</f>
        <v>44988</v>
      </c>
      <c r="G146" s="23" t="str">
        <f>VLOOKUP(A146,LSO!A:D,3)</f>
        <v>Strock</v>
      </c>
      <c r="H146" s="23" t="s">
        <v>162</v>
      </c>
      <c r="I146" s="23" t="s">
        <v>39</v>
      </c>
      <c r="J146" s="24">
        <v>44942</v>
      </c>
      <c r="K146" s="68">
        <v>44944</v>
      </c>
      <c r="L146" s="24"/>
      <c r="M146" s="26" t="s">
        <v>773</v>
      </c>
      <c r="N146" s="25" t="s">
        <v>811</v>
      </c>
      <c r="O146" s="25">
        <v>44950</v>
      </c>
      <c r="P146" s="25">
        <v>44952</v>
      </c>
      <c r="Q146" s="27">
        <v>44953</v>
      </c>
      <c r="R146" s="25">
        <v>44956</v>
      </c>
      <c r="S146" s="26" t="s">
        <v>1508</v>
      </c>
      <c r="T146" s="68">
        <v>44970</v>
      </c>
      <c r="U146" s="26" t="s">
        <v>774</v>
      </c>
      <c r="V146" s="25" t="s">
        <v>812</v>
      </c>
      <c r="W146" s="27">
        <v>44974</v>
      </c>
      <c r="X146" s="27">
        <v>44978</v>
      </c>
      <c r="Y146" s="27">
        <v>44979</v>
      </c>
      <c r="Z146" s="27">
        <v>44980</v>
      </c>
      <c r="AA146" s="27" t="s">
        <v>1652</v>
      </c>
      <c r="AB146" s="27" t="s">
        <v>1882</v>
      </c>
      <c r="AC146" s="27">
        <v>44984</v>
      </c>
      <c r="AD146" s="26" t="s">
        <v>2279</v>
      </c>
      <c r="AE146" s="23" t="s">
        <v>2254</v>
      </c>
      <c r="AF146" s="23"/>
      <c r="AG146" s="26"/>
      <c r="AH146" s="26"/>
    </row>
    <row r="147" spans="1:34" ht="34" x14ac:dyDescent="0.2">
      <c r="A147" s="60" t="s">
        <v>495</v>
      </c>
      <c r="B147" s="15" t="s">
        <v>931</v>
      </c>
      <c r="C147" s="74" t="s">
        <v>840</v>
      </c>
      <c r="D147" s="22" t="s">
        <v>68</v>
      </c>
      <c r="E147" s="23" t="str">
        <f>VLOOKUP(A147,LSO!A:D,4)</f>
        <v>S COW:Failed 8-20-3-0-0</v>
      </c>
      <c r="F147" s="24">
        <f>VLOOKUP(A147,LSO!A:E,5)</f>
        <v>44970</v>
      </c>
      <c r="G147" s="23" t="str">
        <f>VLOOKUP(A147,LSO!A:D,3)</f>
        <v>Washut</v>
      </c>
      <c r="H147" s="23" t="s">
        <v>162</v>
      </c>
      <c r="I147" s="23" t="s">
        <v>86</v>
      </c>
      <c r="J147" s="24">
        <v>44942</v>
      </c>
      <c r="K147" s="68">
        <v>44944</v>
      </c>
      <c r="L147" s="24"/>
      <c r="M147" s="26" t="s">
        <v>766</v>
      </c>
      <c r="N147" s="25" t="s">
        <v>965</v>
      </c>
      <c r="O147" s="27">
        <v>44951</v>
      </c>
      <c r="P147" s="25">
        <v>44957</v>
      </c>
      <c r="Q147" s="27">
        <v>44958</v>
      </c>
      <c r="R147" s="27">
        <v>44959</v>
      </c>
      <c r="S147" s="27" t="s">
        <v>1646</v>
      </c>
      <c r="T147" s="68">
        <v>44960</v>
      </c>
      <c r="U147" s="26" t="s">
        <v>1769</v>
      </c>
      <c r="V147" s="25" t="s">
        <v>812</v>
      </c>
      <c r="W147" s="27">
        <v>44970</v>
      </c>
      <c r="X147" s="77" t="s">
        <v>1819</v>
      </c>
      <c r="Y147" s="27"/>
      <c r="Z147" s="27"/>
      <c r="AA147" s="27"/>
      <c r="AB147" s="27"/>
      <c r="AC147" s="27"/>
      <c r="AD147" s="26"/>
      <c r="AE147" s="23"/>
      <c r="AF147" s="23"/>
      <c r="AG147" s="26"/>
      <c r="AH147" s="26"/>
    </row>
    <row r="148" spans="1:34" ht="34" x14ac:dyDescent="0.2">
      <c r="A148" s="60" t="s">
        <v>496</v>
      </c>
      <c r="B148" s="15" t="s">
        <v>933</v>
      </c>
      <c r="C148" s="74" t="s">
        <v>1744</v>
      </c>
      <c r="D148" s="22" t="s">
        <v>67</v>
      </c>
      <c r="E148" s="23" t="str">
        <f>VLOOKUP(A148,LSO!A:D,4)</f>
        <v>H:Died in Committee Returned Bill Pursuant to HR 5-4</v>
      </c>
      <c r="F148" s="24">
        <f>VLOOKUP(A148,LSO!A:E,5)</f>
        <v>44964</v>
      </c>
      <c r="G148" s="23" t="str">
        <f>VLOOKUP(A148,LSO!A:D,3)</f>
        <v>Smith</v>
      </c>
      <c r="H148" s="23" t="s">
        <v>162</v>
      </c>
      <c r="I148" s="23" t="s">
        <v>54</v>
      </c>
      <c r="J148" s="24">
        <v>44942</v>
      </c>
      <c r="K148" s="27">
        <v>44946</v>
      </c>
      <c r="L148" s="24"/>
      <c r="M148" s="26" t="s">
        <v>773</v>
      </c>
      <c r="N148" s="75" t="s">
        <v>1753</v>
      </c>
      <c r="O148" s="25"/>
      <c r="P148" s="25"/>
      <c r="Q148" s="25"/>
      <c r="R148" s="27"/>
      <c r="S148" s="26"/>
      <c r="T148" s="68"/>
      <c r="U148" s="26"/>
      <c r="V148" s="25"/>
      <c r="W148" s="27"/>
      <c r="X148" s="27"/>
      <c r="Y148" s="27"/>
      <c r="Z148" s="27"/>
      <c r="AA148" s="27"/>
      <c r="AB148" s="27"/>
      <c r="AC148" s="27"/>
      <c r="AD148" s="26"/>
      <c r="AE148" s="23"/>
      <c r="AF148" s="23"/>
      <c r="AG148" s="26"/>
      <c r="AH148" s="26"/>
    </row>
    <row r="149" spans="1:34" ht="34" x14ac:dyDescent="0.2">
      <c r="A149" s="60" t="s">
        <v>497</v>
      </c>
      <c r="B149" s="15" t="s">
        <v>935</v>
      </c>
      <c r="C149" s="86" t="s">
        <v>96</v>
      </c>
      <c r="D149" s="22"/>
      <c r="E149" s="23" t="str">
        <f>VLOOKUP(A149,LSO!A:D,4)</f>
        <v>Assigned Chapter Number 40</v>
      </c>
      <c r="F149" s="24">
        <f>VLOOKUP(A149,LSO!A:E,5)</f>
        <v>44975</v>
      </c>
      <c r="G149" s="23" t="str">
        <f>VLOOKUP(A149,LSO!A:D,3)</f>
        <v>Provenza</v>
      </c>
      <c r="H149" s="23" t="s">
        <v>162</v>
      </c>
      <c r="I149" s="23" t="s">
        <v>53</v>
      </c>
      <c r="J149" s="24">
        <v>44942</v>
      </c>
      <c r="K149" s="68">
        <v>44944</v>
      </c>
      <c r="L149" s="24"/>
      <c r="M149" s="26" t="s">
        <v>771</v>
      </c>
      <c r="N149" s="25" t="s">
        <v>1125</v>
      </c>
      <c r="O149" s="25">
        <v>44953</v>
      </c>
      <c r="P149" s="25">
        <v>44957</v>
      </c>
      <c r="Q149" s="27">
        <v>44958</v>
      </c>
      <c r="R149" s="27">
        <v>44959</v>
      </c>
      <c r="S149" s="27" t="s">
        <v>1519</v>
      </c>
      <c r="T149" s="68">
        <v>44960</v>
      </c>
      <c r="U149" s="26" t="s">
        <v>782</v>
      </c>
      <c r="V149" s="25" t="s">
        <v>812</v>
      </c>
      <c r="W149" s="27">
        <v>44966</v>
      </c>
      <c r="X149" s="68">
        <v>44966</v>
      </c>
      <c r="Y149" s="68">
        <v>44970</v>
      </c>
      <c r="Z149" s="27">
        <v>44971</v>
      </c>
      <c r="AA149" s="27" t="s">
        <v>921</v>
      </c>
      <c r="AB149" s="27"/>
      <c r="AC149" s="27"/>
      <c r="AD149" s="26"/>
      <c r="AE149" s="23" t="s">
        <v>1844</v>
      </c>
      <c r="AF149" s="23"/>
      <c r="AG149" s="26"/>
      <c r="AH149" s="26"/>
    </row>
    <row r="150" spans="1:34" ht="17" x14ac:dyDescent="0.2">
      <c r="A150" s="60" t="s">
        <v>498</v>
      </c>
      <c r="B150" s="15" t="s">
        <v>937</v>
      </c>
      <c r="C150" s="86" t="s">
        <v>96</v>
      </c>
      <c r="D150" s="22"/>
      <c r="E150" s="23" t="str">
        <f>VLOOKUP(A150,LSO!A:D,4)</f>
        <v>Assigned Chapter Number 86</v>
      </c>
      <c r="F150" s="24">
        <f>VLOOKUP(A150,LSO!A:E,5)</f>
        <v>44981</v>
      </c>
      <c r="G150" s="23" t="str">
        <f>VLOOKUP(A150,LSO!A:D,3)</f>
        <v>Walters</v>
      </c>
      <c r="H150" s="23" t="s">
        <v>162</v>
      </c>
      <c r="I150" s="23" t="s">
        <v>62</v>
      </c>
      <c r="J150" s="24">
        <v>44942</v>
      </c>
      <c r="K150" s="68">
        <v>44944</v>
      </c>
      <c r="L150" s="24"/>
      <c r="M150" s="26" t="s">
        <v>768</v>
      </c>
      <c r="N150" s="25" t="s">
        <v>1011</v>
      </c>
      <c r="O150" s="27">
        <v>44946</v>
      </c>
      <c r="P150" s="25">
        <v>44950</v>
      </c>
      <c r="Q150" s="27">
        <v>44951</v>
      </c>
      <c r="R150" s="27">
        <v>44952</v>
      </c>
      <c r="S150" s="26" t="s">
        <v>917</v>
      </c>
      <c r="T150" s="68">
        <v>44970</v>
      </c>
      <c r="U150" s="26" t="s">
        <v>774</v>
      </c>
      <c r="V150" s="25" t="s">
        <v>1017</v>
      </c>
      <c r="W150" s="27">
        <v>44973</v>
      </c>
      <c r="X150" s="27">
        <v>44973</v>
      </c>
      <c r="Y150" s="27">
        <v>44974</v>
      </c>
      <c r="Z150" s="27">
        <v>44978</v>
      </c>
      <c r="AA150" s="27" t="s">
        <v>1960</v>
      </c>
      <c r="AB150" s="27"/>
      <c r="AC150" s="27"/>
      <c r="AD150" s="26"/>
      <c r="AE150" s="23" t="s">
        <v>1996</v>
      </c>
      <c r="AF150" s="23"/>
      <c r="AG150" s="26"/>
      <c r="AH150" s="26"/>
    </row>
    <row r="151" spans="1:34" ht="34" x14ac:dyDescent="0.2">
      <c r="A151" s="60" t="s">
        <v>499</v>
      </c>
      <c r="B151" s="15" t="s">
        <v>939</v>
      </c>
      <c r="C151" s="74" t="s">
        <v>1507</v>
      </c>
      <c r="D151" s="22" t="s">
        <v>67</v>
      </c>
      <c r="E151" s="23" t="str">
        <f>VLOOKUP(A151,LSO!A:D,4)</f>
        <v>H 3rd Reading:Failed 28-34-0-0-0</v>
      </c>
      <c r="F151" s="24">
        <f>VLOOKUP(A151,LSO!A:E,5)</f>
        <v>44957</v>
      </c>
      <c r="G151" s="23" t="str">
        <f>VLOOKUP(A151,LSO!A:D,3)</f>
        <v>Zwonitzer, Dn</v>
      </c>
      <c r="H151" s="23" t="s">
        <v>162</v>
      </c>
      <c r="I151" s="23" t="s">
        <v>41</v>
      </c>
      <c r="J151" s="24">
        <v>44942</v>
      </c>
      <c r="K151" s="68">
        <v>44944</v>
      </c>
      <c r="L151" s="24"/>
      <c r="M151" s="26" t="s">
        <v>764</v>
      </c>
      <c r="N151" s="25" t="s">
        <v>811</v>
      </c>
      <c r="O151" s="27">
        <v>44951</v>
      </c>
      <c r="P151" s="25">
        <v>44953</v>
      </c>
      <c r="Q151" s="24">
        <v>44956</v>
      </c>
      <c r="R151" s="27">
        <v>44957</v>
      </c>
      <c r="S151" s="78" t="s">
        <v>1520</v>
      </c>
      <c r="T151" s="68"/>
      <c r="U151" s="26"/>
      <c r="V151" s="25"/>
      <c r="W151" s="27"/>
      <c r="X151" s="27"/>
      <c r="Y151" s="27"/>
      <c r="Z151" s="27"/>
      <c r="AA151" s="27"/>
      <c r="AB151" s="27"/>
      <c r="AC151" s="27"/>
      <c r="AD151" s="26"/>
      <c r="AE151" s="23"/>
      <c r="AF151" s="23"/>
      <c r="AG151" s="26"/>
      <c r="AH151" s="26"/>
    </row>
    <row r="152" spans="1:34" ht="34" x14ac:dyDescent="0.2">
      <c r="A152" s="60" t="s">
        <v>500</v>
      </c>
      <c r="B152" s="15" t="s">
        <v>940</v>
      </c>
      <c r="C152" s="84" t="s">
        <v>1754</v>
      </c>
      <c r="D152" s="21" t="s">
        <v>67</v>
      </c>
      <c r="E152" s="23" t="str">
        <f>VLOOKUP(A152,LSO!A:D,4)</f>
        <v>H COW:H Did not consider for COW</v>
      </c>
      <c r="F152" s="24">
        <f>VLOOKUP(A152,LSO!A:E,5)</f>
        <v>44963</v>
      </c>
      <c r="G152" s="23" t="str">
        <f>VLOOKUP(A152,LSO!A:D,3)</f>
        <v>Yin</v>
      </c>
      <c r="H152" s="23" t="s">
        <v>162</v>
      </c>
      <c r="I152" s="23" t="s">
        <v>50</v>
      </c>
      <c r="J152" s="24">
        <v>44942</v>
      </c>
      <c r="K152" s="68">
        <v>44944</v>
      </c>
      <c r="L152" s="24"/>
      <c r="M152" s="26" t="s">
        <v>769</v>
      </c>
      <c r="N152" s="25" t="s">
        <v>913</v>
      </c>
      <c r="O152" s="25">
        <v>44960</v>
      </c>
      <c r="P152" s="73" t="s">
        <v>1753</v>
      </c>
      <c r="Q152" s="25"/>
      <c r="R152" s="27"/>
      <c r="S152" s="26"/>
      <c r="T152" s="68"/>
      <c r="U152" s="26"/>
      <c r="V152" s="25"/>
      <c r="W152" s="27"/>
      <c r="X152" s="27"/>
      <c r="Y152" s="27"/>
      <c r="Z152" s="27"/>
      <c r="AA152" s="27"/>
      <c r="AB152" s="27"/>
      <c r="AC152" s="27"/>
      <c r="AD152" s="26"/>
      <c r="AE152" s="23"/>
      <c r="AF152" s="23"/>
      <c r="AG152" s="26"/>
      <c r="AH152" s="26"/>
    </row>
    <row r="153" spans="1:34" ht="34" x14ac:dyDescent="0.2">
      <c r="A153" s="60" t="s">
        <v>501</v>
      </c>
      <c r="B153" s="15" t="s">
        <v>941</v>
      </c>
      <c r="C153" s="74" t="s">
        <v>840</v>
      </c>
      <c r="D153" s="22" t="s">
        <v>67</v>
      </c>
      <c r="E153" s="23" t="str">
        <f>VLOOKUP(A153,LSO!A:D,4)</f>
        <v>H COW:Failed 15-47-0-0-0</v>
      </c>
      <c r="F153" s="24">
        <f>VLOOKUP(A153,LSO!A:E,5)</f>
        <v>44963</v>
      </c>
      <c r="G153" s="23" t="str">
        <f>VLOOKUP(A153,LSO!A:D,3)</f>
        <v>Yin</v>
      </c>
      <c r="H153" s="23" t="s">
        <v>162</v>
      </c>
      <c r="I153" s="23" t="s">
        <v>45</v>
      </c>
      <c r="J153" s="24">
        <v>44942</v>
      </c>
      <c r="K153" s="68">
        <v>44944</v>
      </c>
      <c r="L153" s="24"/>
      <c r="M153" s="26" t="s">
        <v>1126</v>
      </c>
      <c r="N153" s="25" t="s">
        <v>966</v>
      </c>
      <c r="O153" s="25">
        <v>44956</v>
      </c>
      <c r="P153" s="75" t="s">
        <v>1756</v>
      </c>
      <c r="Q153" s="25"/>
      <c r="R153" s="27"/>
      <c r="S153" s="26"/>
      <c r="T153" s="68"/>
      <c r="U153" s="26"/>
      <c r="V153" s="25"/>
      <c r="W153" s="27"/>
      <c r="X153" s="27"/>
      <c r="Y153" s="27"/>
      <c r="Z153" s="27"/>
      <c r="AA153" s="27"/>
      <c r="AB153" s="27"/>
      <c r="AC153" s="27"/>
      <c r="AD153" s="26"/>
      <c r="AE153" s="23"/>
      <c r="AF153" s="23"/>
      <c r="AG153" s="26"/>
      <c r="AH153" s="26"/>
    </row>
    <row r="154" spans="1:34" ht="17" x14ac:dyDescent="0.2">
      <c r="A154" s="60" t="s">
        <v>502</v>
      </c>
      <c r="B154" s="15" t="s">
        <v>942</v>
      </c>
      <c r="C154" s="86" t="s">
        <v>96</v>
      </c>
      <c r="D154" s="22"/>
      <c r="E154" s="23" t="str">
        <f>VLOOKUP(A154,LSO!A:D,4)</f>
        <v>S President Signed HEA No. 0088</v>
      </c>
      <c r="F154" s="24">
        <f>VLOOKUP(A154,LSO!A:E,5)</f>
        <v>44988</v>
      </c>
      <c r="G154" s="23" t="str">
        <f>VLOOKUP(A154,LSO!A:D,3)</f>
        <v>Rodriguez-Williams</v>
      </c>
      <c r="H154" s="23" t="s">
        <v>162</v>
      </c>
      <c r="I154" s="23" t="s">
        <v>61</v>
      </c>
      <c r="J154" s="24">
        <v>44942</v>
      </c>
      <c r="K154" s="27">
        <v>44951</v>
      </c>
      <c r="L154" s="24"/>
      <c r="M154" s="26" t="s">
        <v>766</v>
      </c>
      <c r="N154" s="25" t="s">
        <v>913</v>
      </c>
      <c r="O154" s="27">
        <v>44958</v>
      </c>
      <c r="P154" s="68">
        <v>44963</v>
      </c>
      <c r="Q154" s="27">
        <v>44964</v>
      </c>
      <c r="R154" s="27">
        <v>44993</v>
      </c>
      <c r="S154" s="26" t="s">
        <v>1778</v>
      </c>
      <c r="T154" s="27">
        <v>44979</v>
      </c>
      <c r="U154" s="26" t="s">
        <v>778</v>
      </c>
      <c r="V154" s="25" t="s">
        <v>812</v>
      </c>
      <c r="W154" s="27">
        <v>44980</v>
      </c>
      <c r="X154" s="68">
        <v>44984</v>
      </c>
      <c r="Y154" s="68">
        <v>44985</v>
      </c>
      <c r="Z154" s="27">
        <v>44986</v>
      </c>
      <c r="AA154" s="27" t="s">
        <v>1510</v>
      </c>
      <c r="AB154" s="27"/>
      <c r="AC154" s="27"/>
      <c r="AD154" s="26"/>
      <c r="AE154" s="23" t="s">
        <v>2255</v>
      </c>
      <c r="AF154" s="23"/>
      <c r="AG154" s="26"/>
      <c r="AH154" s="26"/>
    </row>
    <row r="155" spans="1:34" ht="34" x14ac:dyDescent="0.2">
      <c r="A155" s="60" t="s">
        <v>503</v>
      </c>
      <c r="B155" s="15" t="s">
        <v>943</v>
      </c>
      <c r="C155" s="74" t="s">
        <v>842</v>
      </c>
      <c r="D155" s="22" t="s">
        <v>67</v>
      </c>
      <c r="E155" s="23" t="str">
        <f>VLOOKUP(A155,LSO!A:D,4)</f>
        <v>H:Died in Committee Returned Bill Pursuant to HR 5-4</v>
      </c>
      <c r="F155" s="24">
        <f>VLOOKUP(A155,LSO!A:E,5)</f>
        <v>44964</v>
      </c>
      <c r="G155" s="23" t="str">
        <f>VLOOKUP(A155,LSO!A:D,3)</f>
        <v>Wylie</v>
      </c>
      <c r="H155" s="23" t="s">
        <v>162</v>
      </c>
      <c r="I155" s="23" t="s">
        <v>43</v>
      </c>
      <c r="J155" s="24">
        <v>44942</v>
      </c>
      <c r="K155" s="68">
        <v>44944</v>
      </c>
      <c r="L155" s="24"/>
      <c r="M155" s="26" t="s">
        <v>772</v>
      </c>
      <c r="N155" s="75" t="s">
        <v>841</v>
      </c>
      <c r="O155" s="25"/>
      <c r="P155" s="25"/>
      <c r="Q155" s="25"/>
      <c r="R155" s="27"/>
      <c r="S155" s="26"/>
      <c r="T155" s="68"/>
      <c r="U155" s="26"/>
      <c r="V155" s="25"/>
      <c r="W155" s="27"/>
      <c r="X155" s="27"/>
      <c r="Y155" s="27"/>
      <c r="Z155" s="27"/>
      <c r="AA155" s="27"/>
      <c r="AB155" s="27"/>
      <c r="AC155" s="27"/>
      <c r="AD155" s="26"/>
      <c r="AE155" s="23"/>
      <c r="AF155" s="23"/>
      <c r="AG155" s="26"/>
      <c r="AH155" s="26"/>
    </row>
    <row r="156" spans="1:34" ht="34" x14ac:dyDescent="0.2">
      <c r="A156" s="60" t="s">
        <v>504</v>
      </c>
      <c r="B156" s="15" t="s">
        <v>945</v>
      </c>
      <c r="C156" s="74" t="s">
        <v>842</v>
      </c>
      <c r="D156" s="22" t="s">
        <v>68</v>
      </c>
      <c r="E156" s="23" t="str">
        <f>VLOOKUP(A156,LSO!A:D,4)</f>
        <v>S:Died in Committee Returned Bill Pursuant to SR 5-4</v>
      </c>
      <c r="F156" s="24">
        <f>VLOOKUP(A156,LSO!A:E,5)</f>
        <v>44981</v>
      </c>
      <c r="G156" s="23" t="str">
        <f>VLOOKUP(A156,LSO!A:D,3)</f>
        <v>Banks</v>
      </c>
      <c r="H156" s="23" t="s">
        <v>162</v>
      </c>
      <c r="I156" s="23" t="s">
        <v>59</v>
      </c>
      <c r="J156" s="24">
        <v>44942</v>
      </c>
      <c r="K156" s="68">
        <v>44944</v>
      </c>
      <c r="L156" s="24"/>
      <c r="M156" s="26" t="s">
        <v>770</v>
      </c>
      <c r="N156" s="25" t="s">
        <v>1013</v>
      </c>
      <c r="O156" s="25">
        <v>44959</v>
      </c>
      <c r="P156" s="25">
        <v>44963</v>
      </c>
      <c r="Q156" s="27">
        <v>44964</v>
      </c>
      <c r="R156" s="27">
        <v>44993</v>
      </c>
      <c r="S156" s="26" t="s">
        <v>1646</v>
      </c>
      <c r="T156" s="68">
        <v>44966</v>
      </c>
      <c r="U156" s="26" t="s">
        <v>776</v>
      </c>
      <c r="V156" s="75" t="s">
        <v>1785</v>
      </c>
      <c r="W156" s="27"/>
      <c r="X156" s="27"/>
      <c r="Y156" s="27"/>
      <c r="Z156" s="27"/>
      <c r="AA156" s="27"/>
      <c r="AB156" s="27"/>
      <c r="AC156" s="27"/>
      <c r="AD156" s="26"/>
      <c r="AE156" s="23"/>
      <c r="AF156" s="23"/>
      <c r="AG156" s="26"/>
      <c r="AH156" s="26"/>
    </row>
    <row r="157" spans="1:34" ht="34" x14ac:dyDescent="0.2">
      <c r="A157" s="60" t="s">
        <v>505</v>
      </c>
      <c r="B157" s="15" t="s">
        <v>946</v>
      </c>
      <c r="C157" s="74" t="s">
        <v>1498</v>
      </c>
      <c r="D157" s="22" t="s">
        <v>67</v>
      </c>
      <c r="E157" s="23" t="str">
        <f>VLOOKUP(A157,LSO!A:D,4)</f>
        <v>H Did not Consider for Introduction</v>
      </c>
      <c r="F157" s="24">
        <f>VLOOKUP(A157,LSO!A:E,5)</f>
        <v>44957</v>
      </c>
      <c r="G157" s="23" t="str">
        <f>VLOOKUP(A157,LSO!A:D,3)</f>
        <v>Locke</v>
      </c>
      <c r="H157" s="23" t="s">
        <v>162</v>
      </c>
      <c r="I157" s="23" t="s">
        <v>60</v>
      </c>
      <c r="J157" s="24">
        <v>44942</v>
      </c>
      <c r="K157" s="82" t="s">
        <v>1497</v>
      </c>
      <c r="L157" s="24"/>
      <c r="M157" s="26"/>
      <c r="N157" s="25"/>
      <c r="O157" s="25"/>
      <c r="P157" s="25"/>
      <c r="Q157" s="25"/>
      <c r="R157" s="27"/>
      <c r="S157" s="26"/>
      <c r="T157" s="68"/>
      <c r="U157" s="26"/>
      <c r="V157" s="25"/>
      <c r="W157" s="27"/>
      <c r="X157" s="27"/>
      <c r="Y157" s="27"/>
      <c r="Z157" s="27"/>
      <c r="AA157" s="27"/>
      <c r="AB157" s="27"/>
      <c r="AC157" s="27"/>
      <c r="AD157" s="26"/>
      <c r="AE157" s="23"/>
      <c r="AF157" s="23"/>
      <c r="AG157" s="26"/>
      <c r="AH157" s="26"/>
    </row>
    <row r="158" spans="1:34" ht="34" x14ac:dyDescent="0.2">
      <c r="A158" s="60" t="s">
        <v>948</v>
      </c>
      <c r="B158" s="15" t="s">
        <v>949</v>
      </c>
      <c r="C158" s="74" t="s">
        <v>840</v>
      </c>
      <c r="D158" s="22" t="s">
        <v>67</v>
      </c>
      <c r="E158" s="23" t="str">
        <f>VLOOKUP(A158,LSO!A:D,4)</f>
        <v>H COW:Failed 28-32-2-0-0</v>
      </c>
      <c r="F158" s="24">
        <f>VLOOKUP(A158,LSO!A:E,5)</f>
        <v>44959</v>
      </c>
      <c r="G158" s="23" t="str">
        <f>VLOOKUP(A158,LSO!A:D,3)</f>
        <v>Locke</v>
      </c>
      <c r="H158" s="23" t="s">
        <v>162</v>
      </c>
      <c r="I158" s="23" t="s">
        <v>60</v>
      </c>
      <c r="J158" s="24">
        <v>44942</v>
      </c>
      <c r="K158" s="68">
        <v>44944</v>
      </c>
      <c r="L158" s="24"/>
      <c r="M158" s="26" t="s">
        <v>770</v>
      </c>
      <c r="N158" s="25" t="s">
        <v>1013</v>
      </c>
      <c r="O158" s="25">
        <v>44957</v>
      </c>
      <c r="P158" s="75" t="s">
        <v>1650</v>
      </c>
      <c r="Q158" s="25"/>
      <c r="R158" s="27"/>
      <c r="S158" s="26"/>
      <c r="T158" s="68"/>
      <c r="U158" s="26"/>
      <c r="V158" s="25"/>
      <c r="W158" s="27"/>
      <c r="X158" s="27"/>
      <c r="Y158" s="27"/>
      <c r="Z158" s="27"/>
      <c r="AA158" s="27"/>
      <c r="AB158" s="27"/>
      <c r="AC158" s="27"/>
      <c r="AD158" s="26"/>
      <c r="AE158" s="23"/>
      <c r="AF158" s="23"/>
      <c r="AG158" s="26"/>
      <c r="AH158" s="26"/>
    </row>
    <row r="159" spans="1:34" ht="34" x14ac:dyDescent="0.2">
      <c r="A159" s="60" t="s">
        <v>969</v>
      </c>
      <c r="B159" s="15" t="s">
        <v>970</v>
      </c>
      <c r="C159" s="74" t="s">
        <v>1754</v>
      </c>
      <c r="D159" s="22" t="s">
        <v>67</v>
      </c>
      <c r="E159" s="23" t="str">
        <f>VLOOKUP(A159,LSO!A:D,4)</f>
        <v>H COW:H Did not consider for COW</v>
      </c>
      <c r="F159" s="24">
        <f>VLOOKUP(A159,LSO!A:E,5)</f>
        <v>44963</v>
      </c>
      <c r="G159" s="23" t="str">
        <f>VLOOKUP(A159,LSO!A:D,3)</f>
        <v>Larsen, L</v>
      </c>
      <c r="H159" s="23" t="s">
        <v>162</v>
      </c>
      <c r="I159" s="23" t="s">
        <v>48</v>
      </c>
      <c r="J159" s="24">
        <v>44943</v>
      </c>
      <c r="K159" s="24">
        <v>44945</v>
      </c>
      <c r="L159" s="24"/>
      <c r="M159" s="26" t="s">
        <v>766</v>
      </c>
      <c r="N159" s="25" t="s">
        <v>811</v>
      </c>
      <c r="O159" s="25">
        <v>44953</v>
      </c>
      <c r="P159" s="25"/>
      <c r="Q159" s="25"/>
      <c r="R159" s="27"/>
      <c r="S159" s="26"/>
      <c r="T159" s="68"/>
      <c r="U159" s="26"/>
      <c r="V159" s="25"/>
      <c r="W159" s="27"/>
      <c r="X159" s="27"/>
      <c r="Y159" s="27"/>
      <c r="Z159" s="27"/>
      <c r="AA159" s="27"/>
      <c r="AB159" s="27"/>
      <c r="AC159" s="27"/>
      <c r="AD159" s="26"/>
      <c r="AE159" s="23"/>
      <c r="AF159" s="23"/>
      <c r="AG159" s="26"/>
      <c r="AH159" s="26"/>
    </row>
    <row r="160" spans="1:34" ht="34" x14ac:dyDescent="0.2">
      <c r="A160" s="60" t="s">
        <v>971</v>
      </c>
      <c r="B160" s="15" t="s">
        <v>972</v>
      </c>
      <c r="C160" s="74" t="s">
        <v>1744</v>
      </c>
      <c r="D160" s="22" t="s">
        <v>67</v>
      </c>
      <c r="E160" s="23" t="str">
        <f>VLOOKUP(A160,LSO!A:D,4)</f>
        <v>H:Died in Committee Returned Bill Pursuant to HR 5-4</v>
      </c>
      <c r="F160" s="24">
        <f>VLOOKUP(A160,LSO!A:E,5)</f>
        <v>44964</v>
      </c>
      <c r="G160" s="23" t="str">
        <f>VLOOKUP(A160,LSO!A:D,3)</f>
        <v>Larsen, L</v>
      </c>
      <c r="H160" s="23" t="s">
        <v>162</v>
      </c>
      <c r="I160" s="23" t="s">
        <v>48</v>
      </c>
      <c r="J160" s="24">
        <v>44943</v>
      </c>
      <c r="K160" s="24">
        <v>44945</v>
      </c>
      <c r="L160" s="24"/>
      <c r="M160" s="26" t="s">
        <v>770</v>
      </c>
      <c r="N160" s="75" t="s">
        <v>1753</v>
      </c>
      <c r="O160" s="25"/>
      <c r="P160" s="25"/>
      <c r="Q160" s="25"/>
      <c r="R160" s="27"/>
      <c r="S160" s="26"/>
      <c r="T160" s="68"/>
      <c r="U160" s="26"/>
      <c r="V160" s="25"/>
      <c r="W160" s="27"/>
      <c r="X160" s="27"/>
      <c r="Y160" s="27"/>
      <c r="Z160" s="27"/>
      <c r="AA160" s="27"/>
      <c r="AB160" s="27"/>
      <c r="AC160" s="27"/>
      <c r="AD160" s="26"/>
      <c r="AE160" s="23"/>
      <c r="AF160" s="23"/>
      <c r="AG160" s="26"/>
      <c r="AH160" s="26"/>
    </row>
    <row r="161" spans="1:34" ht="34" x14ac:dyDescent="0.2">
      <c r="A161" s="60" t="s">
        <v>973</v>
      </c>
      <c r="B161" s="15" t="s">
        <v>974</v>
      </c>
      <c r="C161" s="74" t="s">
        <v>840</v>
      </c>
      <c r="D161" s="22" t="s">
        <v>67</v>
      </c>
      <c r="E161" s="23" t="str">
        <f>VLOOKUP(A161,LSO!A:D,4)</f>
        <v>H COW:H Did not consider for COW</v>
      </c>
      <c r="F161" s="24">
        <f>VLOOKUP(A161,LSO!A:E,5)</f>
        <v>44963</v>
      </c>
      <c r="G161" s="23" t="str">
        <f>VLOOKUP(A161,LSO!A:D,3)</f>
        <v>Larsen, L</v>
      </c>
      <c r="H161" s="23" t="s">
        <v>162</v>
      </c>
      <c r="I161" s="23" t="s">
        <v>48</v>
      </c>
      <c r="J161" s="24">
        <v>44943</v>
      </c>
      <c r="K161" s="24">
        <v>44945</v>
      </c>
      <c r="L161" s="24"/>
      <c r="M161" s="26" t="s">
        <v>869</v>
      </c>
      <c r="N161" s="25" t="s">
        <v>907</v>
      </c>
      <c r="O161" s="27">
        <v>44951</v>
      </c>
      <c r="P161" s="25"/>
      <c r="Q161" s="25"/>
      <c r="R161" s="27"/>
      <c r="S161" s="26"/>
      <c r="T161" s="68"/>
      <c r="U161" s="26"/>
      <c r="V161" s="25"/>
      <c r="W161" s="27"/>
      <c r="X161" s="27"/>
      <c r="Y161" s="27"/>
      <c r="Z161" s="27"/>
      <c r="AA161" s="27"/>
      <c r="AB161" s="27"/>
      <c r="AC161" s="27"/>
      <c r="AD161" s="26"/>
      <c r="AE161" s="23"/>
      <c r="AF161" s="23"/>
      <c r="AG161" s="26"/>
      <c r="AH161" s="26"/>
    </row>
    <row r="162" spans="1:34" ht="34" x14ac:dyDescent="0.2">
      <c r="A162" s="60" t="s">
        <v>975</v>
      </c>
      <c r="B162" s="15" t="s">
        <v>976</v>
      </c>
      <c r="C162" s="86" t="s">
        <v>96</v>
      </c>
      <c r="D162" s="22"/>
      <c r="E162" s="23" t="str">
        <f>VLOOKUP(A162,LSO!A:D,4)</f>
        <v>Assigned Chapter Number 39</v>
      </c>
      <c r="F162" s="24">
        <f>VLOOKUP(A162,LSO!A:E,5)</f>
        <v>44975</v>
      </c>
      <c r="G162" s="23" t="str">
        <f>VLOOKUP(A162,LSO!A:D,3)</f>
        <v>Pendergraft</v>
      </c>
      <c r="H162" s="23" t="s">
        <v>162</v>
      </c>
      <c r="I162" s="23" t="s">
        <v>46</v>
      </c>
      <c r="J162" s="24">
        <v>44943</v>
      </c>
      <c r="K162" s="24">
        <v>44945</v>
      </c>
      <c r="L162" s="24"/>
      <c r="M162" s="26" t="s">
        <v>770</v>
      </c>
      <c r="N162" s="25" t="s">
        <v>811</v>
      </c>
      <c r="O162" s="25">
        <v>44952</v>
      </c>
      <c r="P162" s="25">
        <v>44957</v>
      </c>
      <c r="Q162" s="27">
        <v>44958</v>
      </c>
      <c r="R162" s="27">
        <v>44959</v>
      </c>
      <c r="S162" s="27" t="s">
        <v>1640</v>
      </c>
      <c r="T162" s="68">
        <v>44960</v>
      </c>
      <c r="U162" s="26" t="s">
        <v>776</v>
      </c>
      <c r="V162" s="25" t="s">
        <v>812</v>
      </c>
      <c r="W162" s="27">
        <v>44966</v>
      </c>
      <c r="X162" s="68">
        <v>44966</v>
      </c>
      <c r="Y162" s="68">
        <v>44970</v>
      </c>
      <c r="Z162" s="27">
        <v>44971</v>
      </c>
      <c r="AA162" s="27" t="s">
        <v>908</v>
      </c>
      <c r="AB162" s="27"/>
      <c r="AC162" s="27"/>
      <c r="AD162" s="26"/>
      <c r="AE162" s="23" t="s">
        <v>1840</v>
      </c>
      <c r="AF162" s="23"/>
      <c r="AG162" s="26"/>
      <c r="AH162" s="26"/>
    </row>
    <row r="163" spans="1:34" ht="34" x14ac:dyDescent="0.2">
      <c r="A163" s="60" t="s">
        <v>978</v>
      </c>
      <c r="B163" s="15" t="s">
        <v>979</v>
      </c>
      <c r="C163" s="74" t="s">
        <v>842</v>
      </c>
      <c r="D163" s="22" t="s">
        <v>68</v>
      </c>
      <c r="E163" s="23" t="str">
        <f>VLOOKUP(A163,LSO!A:D,4)</f>
        <v>S:Died in Committee Returned Bill Pursuant to SR 5-4</v>
      </c>
      <c r="F163" s="24">
        <f>VLOOKUP(A163,LSO!A:E,5)</f>
        <v>44981</v>
      </c>
      <c r="G163" s="23" t="str">
        <f>VLOOKUP(A163,LSO!A:D,3)</f>
        <v>Jennings</v>
      </c>
      <c r="H163" s="23" t="s">
        <v>162</v>
      </c>
      <c r="I163" s="23" t="s">
        <v>80</v>
      </c>
      <c r="J163" s="24">
        <v>44943</v>
      </c>
      <c r="K163" s="24">
        <v>44945</v>
      </c>
      <c r="L163" s="24"/>
      <c r="M163" s="26" t="s">
        <v>772</v>
      </c>
      <c r="N163" s="25" t="s">
        <v>811</v>
      </c>
      <c r="O163" s="27">
        <v>44951</v>
      </c>
      <c r="P163" s="25">
        <v>44953</v>
      </c>
      <c r="Q163" s="24">
        <v>44956</v>
      </c>
      <c r="R163" s="27">
        <v>44957</v>
      </c>
      <c r="S163" s="26" t="s">
        <v>1521</v>
      </c>
      <c r="T163" s="68">
        <v>44973</v>
      </c>
      <c r="U163" s="26" t="s">
        <v>774</v>
      </c>
      <c r="V163" s="75" t="s">
        <v>1832</v>
      </c>
      <c r="W163" s="27"/>
      <c r="X163" s="27"/>
      <c r="Y163" s="27"/>
      <c r="Z163" s="27"/>
      <c r="AA163" s="27"/>
      <c r="AB163" s="27"/>
      <c r="AC163" s="27"/>
      <c r="AD163" s="26"/>
      <c r="AE163" s="23"/>
      <c r="AF163" s="23"/>
      <c r="AG163" s="26"/>
      <c r="AH163" s="26"/>
    </row>
    <row r="164" spans="1:34" ht="34" x14ac:dyDescent="0.2">
      <c r="A164" s="60" t="s">
        <v>980</v>
      </c>
      <c r="B164" s="15" t="s">
        <v>981</v>
      </c>
      <c r="C164" s="74" t="s">
        <v>1498</v>
      </c>
      <c r="D164" s="22" t="s">
        <v>67</v>
      </c>
      <c r="E164" s="23" t="str">
        <f>VLOOKUP(A164,LSO!A:D,4)</f>
        <v>H Did not Consider for Introduction</v>
      </c>
      <c r="F164" s="24">
        <f>VLOOKUP(A164,LSO!A:E,5)</f>
        <v>44957</v>
      </c>
      <c r="G164" s="23" t="str">
        <f>VLOOKUP(A164,LSO!A:D,3)</f>
        <v>Yin</v>
      </c>
      <c r="H164" s="23" t="s">
        <v>162</v>
      </c>
      <c r="I164" s="23" t="s">
        <v>45</v>
      </c>
      <c r="J164" s="24">
        <v>44943</v>
      </c>
      <c r="K164" s="82" t="s">
        <v>1497</v>
      </c>
      <c r="L164" s="24"/>
      <c r="M164" s="26"/>
      <c r="N164" s="25"/>
      <c r="O164" s="25"/>
      <c r="P164" s="25"/>
      <c r="Q164" s="25"/>
      <c r="R164" s="27"/>
      <c r="S164" s="26"/>
      <c r="T164" s="68"/>
      <c r="U164" s="26"/>
      <c r="V164" s="25"/>
      <c r="W164" s="27"/>
      <c r="X164" s="27"/>
      <c r="Y164" s="27"/>
      <c r="Z164" s="27"/>
      <c r="AA164" s="27"/>
      <c r="AB164" s="27"/>
      <c r="AC164" s="27"/>
      <c r="AD164" s="26"/>
      <c r="AE164" s="23"/>
      <c r="AF164" s="23"/>
      <c r="AG164" s="26"/>
      <c r="AH164" s="26"/>
    </row>
    <row r="165" spans="1:34" ht="34" x14ac:dyDescent="0.2">
      <c r="A165" s="60" t="s">
        <v>982</v>
      </c>
      <c r="B165" s="15" t="s">
        <v>983</v>
      </c>
      <c r="C165" s="74" t="s">
        <v>1754</v>
      </c>
      <c r="D165" s="22" t="s">
        <v>67</v>
      </c>
      <c r="E165" s="23" t="str">
        <f>VLOOKUP(A165,LSO!A:D,4)</f>
        <v>H COW:H Did not consider for COW</v>
      </c>
      <c r="F165" s="24">
        <f>VLOOKUP(A165,LSO!A:E,5)</f>
        <v>44963</v>
      </c>
      <c r="G165" s="23" t="str">
        <f>VLOOKUP(A165,LSO!A:D,3)</f>
        <v>Fed Nat Res</v>
      </c>
      <c r="H165" s="23" t="s">
        <v>162</v>
      </c>
      <c r="I165" s="23" t="s">
        <v>40</v>
      </c>
      <c r="J165" s="24">
        <v>44943</v>
      </c>
      <c r="K165" s="27">
        <v>44946</v>
      </c>
      <c r="L165" s="24"/>
      <c r="M165" s="26" t="s">
        <v>905</v>
      </c>
      <c r="N165" s="25"/>
      <c r="O165" s="25"/>
      <c r="P165" s="75" t="s">
        <v>1753</v>
      </c>
      <c r="Q165" s="25"/>
      <c r="R165" s="27"/>
      <c r="S165" s="26"/>
      <c r="T165" s="68"/>
      <c r="U165" s="26"/>
      <c r="V165" s="25"/>
      <c r="W165" s="27"/>
      <c r="X165" s="27"/>
      <c r="Y165" s="27"/>
      <c r="Z165" s="27"/>
      <c r="AA165" s="27"/>
      <c r="AB165" s="27"/>
      <c r="AC165" s="27"/>
      <c r="AD165" s="26"/>
      <c r="AE165" s="23"/>
      <c r="AF165" s="23"/>
      <c r="AG165" s="26"/>
      <c r="AH165" s="26"/>
    </row>
    <row r="166" spans="1:34" ht="34" x14ac:dyDescent="0.2">
      <c r="A166" s="60" t="s">
        <v>985</v>
      </c>
      <c r="B166" s="15" t="s">
        <v>986</v>
      </c>
      <c r="C166" s="74" t="s">
        <v>1507</v>
      </c>
      <c r="D166" s="22" t="s">
        <v>67</v>
      </c>
      <c r="E166" s="23" t="str">
        <f>VLOOKUP(A166,LSO!A:D,4)</f>
        <v>H 3rd Reading:Failed 31-31-0-0-0</v>
      </c>
      <c r="F166" s="24">
        <f>VLOOKUP(A166,LSO!A:E,5)</f>
        <v>44965</v>
      </c>
      <c r="G166" s="23" t="str">
        <f>VLOOKUP(A166,LSO!A:D,3)</f>
        <v>Zwonitzer, Dv</v>
      </c>
      <c r="H166" s="23" t="s">
        <v>162</v>
      </c>
      <c r="I166" s="23" t="s">
        <v>48</v>
      </c>
      <c r="J166" s="24">
        <v>44943</v>
      </c>
      <c r="K166" s="24">
        <v>44945</v>
      </c>
      <c r="L166" s="24"/>
      <c r="M166" s="26" t="s">
        <v>765</v>
      </c>
      <c r="N166" s="25" t="s">
        <v>1125</v>
      </c>
      <c r="O166" s="27">
        <v>44951</v>
      </c>
      <c r="P166" s="68">
        <v>44963</v>
      </c>
      <c r="Q166" s="27">
        <v>44964</v>
      </c>
      <c r="R166" s="27">
        <v>44993</v>
      </c>
      <c r="S166" s="78" t="s">
        <v>1779</v>
      </c>
      <c r="T166" s="68"/>
      <c r="U166" s="26"/>
      <c r="V166" s="25"/>
      <c r="W166" s="27"/>
      <c r="X166" s="27"/>
      <c r="Y166" s="27"/>
      <c r="Z166" s="27"/>
      <c r="AA166" s="27"/>
      <c r="AB166" s="27"/>
      <c r="AC166" s="27"/>
      <c r="AD166" s="26"/>
      <c r="AE166" s="23"/>
      <c r="AF166" s="23"/>
      <c r="AG166" s="26"/>
      <c r="AH166" s="26"/>
    </row>
    <row r="167" spans="1:34" ht="17" x14ac:dyDescent="0.2">
      <c r="A167" s="60" t="s">
        <v>987</v>
      </c>
      <c r="B167" s="15" t="s">
        <v>988</v>
      </c>
      <c r="C167" s="86" t="s">
        <v>96</v>
      </c>
      <c r="D167" s="22"/>
      <c r="E167" s="23" t="str">
        <f>VLOOKUP(A167,LSO!A:D,4)</f>
        <v>Assigned Chapter Number 93</v>
      </c>
      <c r="F167" s="24">
        <f>VLOOKUP(A167,LSO!A:E,5)</f>
        <v>44981</v>
      </c>
      <c r="G167" s="23" t="str">
        <f>VLOOKUP(A167,LSO!A:D,3)</f>
        <v>O'Hearn</v>
      </c>
      <c r="H167" s="23" t="s">
        <v>162</v>
      </c>
      <c r="I167" s="23" t="s">
        <v>43</v>
      </c>
      <c r="J167" s="24">
        <v>44943</v>
      </c>
      <c r="K167" s="24">
        <v>44945</v>
      </c>
      <c r="L167" s="24"/>
      <c r="M167" s="26" t="s">
        <v>764</v>
      </c>
      <c r="N167" s="25" t="s">
        <v>811</v>
      </c>
      <c r="O167" s="25">
        <v>44956</v>
      </c>
      <c r="P167" s="25">
        <v>44959</v>
      </c>
      <c r="Q167" s="25">
        <v>44960</v>
      </c>
      <c r="R167" s="68">
        <v>44963</v>
      </c>
      <c r="S167" s="26" t="s">
        <v>924</v>
      </c>
      <c r="T167" s="68">
        <v>44964</v>
      </c>
      <c r="U167" s="26" t="s">
        <v>775</v>
      </c>
      <c r="V167" s="25" t="s">
        <v>812</v>
      </c>
      <c r="W167" s="68">
        <v>44972</v>
      </c>
      <c r="X167" s="68">
        <v>44972</v>
      </c>
      <c r="Y167" s="68">
        <v>44973</v>
      </c>
      <c r="Z167" s="27">
        <v>44974</v>
      </c>
      <c r="AA167" s="27" t="s">
        <v>1022</v>
      </c>
      <c r="AB167" s="27"/>
      <c r="AC167" s="27"/>
      <c r="AD167" s="26"/>
      <c r="AE167" s="23" t="s">
        <v>1949</v>
      </c>
      <c r="AF167" s="23"/>
      <c r="AG167" s="26"/>
      <c r="AH167" s="26"/>
    </row>
    <row r="168" spans="1:34" ht="34" x14ac:dyDescent="0.2">
      <c r="A168" s="60" t="s">
        <v>990</v>
      </c>
      <c r="B168" s="15" t="s">
        <v>991</v>
      </c>
      <c r="C168" s="74" t="s">
        <v>1744</v>
      </c>
      <c r="D168" s="22" t="s">
        <v>67</v>
      </c>
      <c r="E168" s="23" t="str">
        <f>VLOOKUP(A168,LSO!A:D,4)</f>
        <v>H:Died in Committee Returned Bill Pursuant to HR 5-4</v>
      </c>
      <c r="F168" s="24">
        <f>VLOOKUP(A168,LSO!A:E,5)</f>
        <v>44964</v>
      </c>
      <c r="G168" s="23" t="str">
        <f>VLOOKUP(A168,LSO!A:D,3)</f>
        <v>Winter</v>
      </c>
      <c r="H168" s="23" t="s">
        <v>162</v>
      </c>
      <c r="I168" s="23" t="s">
        <v>45</v>
      </c>
      <c r="J168" s="24">
        <v>44943</v>
      </c>
      <c r="K168" s="24">
        <v>44945</v>
      </c>
      <c r="L168" s="24"/>
      <c r="M168" s="26" t="s">
        <v>767</v>
      </c>
      <c r="N168" s="75" t="s">
        <v>1753</v>
      </c>
      <c r="O168" s="25"/>
      <c r="P168" s="25"/>
      <c r="Q168" s="25"/>
      <c r="R168" s="27"/>
      <c r="S168" s="26"/>
      <c r="T168" s="68"/>
      <c r="U168" s="26"/>
      <c r="V168" s="25"/>
      <c r="W168" s="27"/>
      <c r="X168" s="27"/>
      <c r="Y168" s="27"/>
      <c r="Z168" s="27"/>
      <c r="AA168" s="27"/>
      <c r="AB168" s="27"/>
      <c r="AC168" s="27"/>
      <c r="AD168" s="26"/>
      <c r="AE168" s="23"/>
      <c r="AF168" s="23"/>
      <c r="AG168" s="26"/>
      <c r="AH168" s="26"/>
    </row>
    <row r="169" spans="1:34" ht="34" x14ac:dyDescent="0.2">
      <c r="A169" s="60" t="s">
        <v>992</v>
      </c>
      <c r="B169" s="15" t="s">
        <v>993</v>
      </c>
      <c r="C169" s="74" t="s">
        <v>1754</v>
      </c>
      <c r="D169" s="22" t="s">
        <v>67</v>
      </c>
      <c r="E169" s="23" t="str">
        <f>VLOOKUP(A169,LSO!A:D,4)</f>
        <v>H COW:H Did not consider for COW</v>
      </c>
      <c r="F169" s="24">
        <f>VLOOKUP(A169,LSO!A:E,5)</f>
        <v>44963</v>
      </c>
      <c r="G169" s="23" t="str">
        <f>VLOOKUP(A169,LSO!A:D,3)</f>
        <v>Henderson</v>
      </c>
      <c r="H169" s="23" t="s">
        <v>162</v>
      </c>
      <c r="I169" s="23" t="s">
        <v>44</v>
      </c>
      <c r="J169" s="24">
        <v>44943</v>
      </c>
      <c r="K169" s="24">
        <v>44945</v>
      </c>
      <c r="L169" s="24"/>
      <c r="M169" s="26" t="s">
        <v>1006</v>
      </c>
      <c r="N169" s="25" t="s">
        <v>907</v>
      </c>
      <c r="O169" s="25">
        <v>44957</v>
      </c>
      <c r="P169" s="25"/>
      <c r="Q169" s="25"/>
      <c r="R169" s="27"/>
      <c r="S169" s="26"/>
      <c r="T169" s="68"/>
      <c r="U169" s="26"/>
      <c r="V169" s="25"/>
      <c r="W169" s="27"/>
      <c r="X169" s="27"/>
      <c r="Y169" s="27"/>
      <c r="Z169" s="27"/>
      <c r="AA169" s="27"/>
      <c r="AB169" s="27"/>
      <c r="AC169" s="27"/>
      <c r="AD169" s="26"/>
      <c r="AE169" s="23"/>
      <c r="AF169" s="23"/>
      <c r="AG169" s="26"/>
      <c r="AH169" s="26"/>
    </row>
    <row r="170" spans="1:34" ht="17" x14ac:dyDescent="0.2">
      <c r="A170" s="60" t="s">
        <v>994</v>
      </c>
      <c r="B170" s="15" t="s">
        <v>995</v>
      </c>
      <c r="C170" s="74" t="s">
        <v>1754</v>
      </c>
      <c r="D170" s="22" t="s">
        <v>67</v>
      </c>
      <c r="E170" s="23" t="str">
        <f>VLOOKUP(A170,LSO!A:D,4)</f>
        <v>H COW:H Did not consider for COW</v>
      </c>
      <c r="F170" s="24">
        <f>VLOOKUP(A170,LSO!A:E,5)</f>
        <v>44963</v>
      </c>
      <c r="G170" s="23" t="str">
        <f>VLOOKUP(A170,LSO!A:D,3)</f>
        <v>Western</v>
      </c>
      <c r="H170" s="23" t="s">
        <v>162</v>
      </c>
      <c r="I170" s="23" t="s">
        <v>49</v>
      </c>
      <c r="J170" s="24">
        <v>44943</v>
      </c>
      <c r="K170" s="27">
        <v>44946</v>
      </c>
      <c r="L170" s="24"/>
      <c r="M170" s="26" t="s">
        <v>767</v>
      </c>
      <c r="N170" s="25" t="s">
        <v>966</v>
      </c>
      <c r="O170" s="25">
        <v>44959</v>
      </c>
      <c r="P170" s="25"/>
      <c r="Q170" s="25"/>
      <c r="R170" s="27"/>
      <c r="S170" s="26"/>
      <c r="T170" s="68"/>
      <c r="U170" s="26"/>
      <c r="V170" s="25"/>
      <c r="W170" s="27"/>
      <c r="X170" s="27"/>
      <c r="Y170" s="27"/>
      <c r="Z170" s="27"/>
      <c r="AA170" s="27"/>
      <c r="AB170" s="27"/>
      <c r="AC170" s="27"/>
      <c r="AD170" s="26"/>
      <c r="AE170" s="23"/>
      <c r="AF170" s="23"/>
      <c r="AG170" s="26"/>
      <c r="AH170" s="26"/>
    </row>
    <row r="171" spans="1:34" ht="34" x14ac:dyDescent="0.2">
      <c r="A171" s="60" t="s">
        <v>996</v>
      </c>
      <c r="B171" s="15" t="s">
        <v>997</v>
      </c>
      <c r="C171" s="74" t="s">
        <v>106</v>
      </c>
      <c r="D171" s="22" t="s">
        <v>68</v>
      </c>
      <c r="E171" s="23" t="str">
        <f>VLOOKUP(A171,LSO!A:D,4)</f>
        <v>S Did not Consider for Introduction</v>
      </c>
      <c r="F171" s="24">
        <f>VLOOKUP(A171,LSO!A:E,5)</f>
        <v>44984</v>
      </c>
      <c r="G171" s="23" t="str">
        <f>VLOOKUP(A171,LSO!A:D,3)</f>
        <v>Harshman</v>
      </c>
      <c r="H171" s="23" t="s">
        <v>162</v>
      </c>
      <c r="I171" s="23" t="s">
        <v>2338</v>
      </c>
      <c r="J171" s="24">
        <v>44943</v>
      </c>
      <c r="K171" s="24">
        <v>44945</v>
      </c>
      <c r="L171" s="24"/>
      <c r="M171" s="26" t="s">
        <v>773</v>
      </c>
      <c r="N171" s="25" t="s">
        <v>1013</v>
      </c>
      <c r="O171" s="25">
        <v>44950</v>
      </c>
      <c r="P171" s="25">
        <v>44952</v>
      </c>
      <c r="Q171" s="27">
        <v>44953</v>
      </c>
      <c r="R171" s="25">
        <v>44956</v>
      </c>
      <c r="S171" s="26" t="s">
        <v>1121</v>
      </c>
      <c r="T171" s="81" t="s">
        <v>2095</v>
      </c>
      <c r="U171" s="26"/>
      <c r="V171" s="25"/>
      <c r="W171" s="27"/>
      <c r="X171" s="27"/>
      <c r="Y171" s="27"/>
      <c r="Z171" s="27"/>
      <c r="AA171" s="27"/>
      <c r="AB171" s="27"/>
      <c r="AC171" s="27"/>
      <c r="AD171" s="26"/>
      <c r="AE171" s="23"/>
      <c r="AF171" s="23"/>
      <c r="AG171" s="26"/>
      <c r="AH171" s="26"/>
    </row>
    <row r="172" spans="1:34" ht="34" x14ac:dyDescent="0.2">
      <c r="A172" s="60" t="s">
        <v>998</v>
      </c>
      <c r="B172" s="15" t="s">
        <v>999</v>
      </c>
      <c r="C172" s="74" t="s">
        <v>1754</v>
      </c>
      <c r="D172" s="22" t="s">
        <v>67</v>
      </c>
      <c r="E172" s="23" t="str">
        <f>VLOOKUP(A172,LSO!A:D,4)</f>
        <v>H COW:H Did not consider for COW</v>
      </c>
      <c r="F172" s="24">
        <f>VLOOKUP(A172,LSO!A:E,5)</f>
        <v>44963</v>
      </c>
      <c r="G172" s="23" t="str">
        <f>VLOOKUP(A172,LSO!A:D,3)</f>
        <v>Harshman</v>
      </c>
      <c r="H172" s="23" t="s">
        <v>162</v>
      </c>
      <c r="I172" s="23" t="s">
        <v>39</v>
      </c>
      <c r="J172" s="24">
        <v>44943</v>
      </c>
      <c r="K172" s="24">
        <v>44945</v>
      </c>
      <c r="L172" s="24"/>
      <c r="M172" s="26" t="s">
        <v>1512</v>
      </c>
      <c r="N172" s="25" t="s">
        <v>1656</v>
      </c>
      <c r="O172" s="25">
        <v>44959</v>
      </c>
      <c r="P172" s="25"/>
      <c r="Q172" s="25"/>
      <c r="R172" s="27"/>
      <c r="S172" s="26"/>
      <c r="T172" s="68"/>
      <c r="U172" s="26"/>
      <c r="V172" s="25"/>
      <c r="W172" s="27"/>
      <c r="X172" s="27"/>
      <c r="Y172" s="27"/>
      <c r="Z172" s="27"/>
      <c r="AA172" s="27"/>
      <c r="AB172" s="27"/>
      <c r="AC172" s="27"/>
      <c r="AD172" s="26"/>
      <c r="AE172" s="23"/>
      <c r="AF172" s="23"/>
      <c r="AG172" s="26"/>
      <c r="AH172" s="26"/>
    </row>
    <row r="173" spans="1:34" ht="34" x14ac:dyDescent="0.2">
      <c r="A173" s="60" t="s">
        <v>1000</v>
      </c>
      <c r="B173" s="15" t="s">
        <v>1001</v>
      </c>
      <c r="C173" s="86" t="s">
        <v>96</v>
      </c>
      <c r="D173" s="22"/>
      <c r="E173" s="23" t="str">
        <f>VLOOKUP(A173,LSO!A:D,4)</f>
        <v>S President Signed HEA No. 0086</v>
      </c>
      <c r="F173" s="24">
        <f>VLOOKUP(A173,LSO!A:E,5)</f>
        <v>44987</v>
      </c>
      <c r="G173" s="23" t="str">
        <f>VLOOKUP(A173,LSO!A:D,3)</f>
        <v>Byron</v>
      </c>
      <c r="H173" s="23" t="s">
        <v>162</v>
      </c>
      <c r="I173" s="23" t="s">
        <v>63</v>
      </c>
      <c r="J173" s="24">
        <v>44943</v>
      </c>
      <c r="K173" s="24">
        <v>44945</v>
      </c>
      <c r="L173" s="24"/>
      <c r="M173" s="26" t="s">
        <v>771</v>
      </c>
      <c r="N173" s="25" t="s">
        <v>1013</v>
      </c>
      <c r="O173" s="25">
        <v>44957</v>
      </c>
      <c r="P173" s="27">
        <v>44959</v>
      </c>
      <c r="Q173" s="25">
        <v>44960</v>
      </c>
      <c r="R173" s="27">
        <v>44964</v>
      </c>
      <c r="S173" s="26" t="s">
        <v>1761</v>
      </c>
      <c r="T173" s="68">
        <v>44965</v>
      </c>
      <c r="U173" s="26" t="s">
        <v>778</v>
      </c>
      <c r="V173" s="25" t="s">
        <v>871</v>
      </c>
      <c r="W173" s="27">
        <v>44981</v>
      </c>
      <c r="X173" s="68">
        <v>44984</v>
      </c>
      <c r="Y173" s="68">
        <v>44985</v>
      </c>
      <c r="Z173" s="27">
        <v>44986</v>
      </c>
      <c r="AA173" s="27" t="s">
        <v>2199</v>
      </c>
      <c r="AB173" s="27" t="s">
        <v>2226</v>
      </c>
      <c r="AC173" s="27"/>
      <c r="AD173" s="26"/>
      <c r="AE173" s="23"/>
      <c r="AF173" s="23"/>
      <c r="AG173" s="26"/>
      <c r="AH173" s="26"/>
    </row>
    <row r="174" spans="1:34" ht="34" x14ac:dyDescent="0.2">
      <c r="A174" s="60" t="s">
        <v>1003</v>
      </c>
      <c r="B174" s="15" t="s">
        <v>1004</v>
      </c>
      <c r="C174" s="74" t="s">
        <v>842</v>
      </c>
      <c r="D174" s="22" t="s">
        <v>68</v>
      </c>
      <c r="E174" s="23" t="str">
        <f>VLOOKUP(A174,LSO!A:D,4)</f>
        <v>S:Died in Committee Returned Bill Pursuant to SR 5-4</v>
      </c>
      <c r="F174" s="24">
        <f>VLOOKUP(A174,LSO!A:E,5)</f>
        <v>44981</v>
      </c>
      <c r="G174" s="23" t="str">
        <f>VLOOKUP(A174,LSO!A:D,3)</f>
        <v>Eklund</v>
      </c>
      <c r="H174" s="23" t="s">
        <v>162</v>
      </c>
      <c r="I174" s="23" t="s">
        <v>42</v>
      </c>
      <c r="J174" s="24">
        <v>44943</v>
      </c>
      <c r="K174" s="24">
        <v>44945</v>
      </c>
      <c r="L174" s="24"/>
      <c r="M174" s="26" t="s">
        <v>766</v>
      </c>
      <c r="N174" s="25" t="s">
        <v>966</v>
      </c>
      <c r="O174" s="25">
        <v>44953</v>
      </c>
      <c r="P174" s="25">
        <v>44957</v>
      </c>
      <c r="Q174" s="27">
        <v>44958</v>
      </c>
      <c r="R174" s="27">
        <v>44959</v>
      </c>
      <c r="S174" s="27" t="s">
        <v>1647</v>
      </c>
      <c r="T174" s="68">
        <v>44960</v>
      </c>
      <c r="U174" s="26" t="s">
        <v>775</v>
      </c>
      <c r="V174" s="75" t="s">
        <v>1785</v>
      </c>
      <c r="W174" s="27"/>
      <c r="X174" s="27"/>
      <c r="Y174" s="27"/>
      <c r="Z174" s="27"/>
      <c r="AA174" s="27"/>
      <c r="AB174" s="27"/>
      <c r="AC174" s="27"/>
      <c r="AD174" s="26"/>
      <c r="AE174" s="23"/>
      <c r="AF174" s="23"/>
      <c r="AG174" s="26"/>
      <c r="AH174" s="26"/>
    </row>
    <row r="175" spans="1:34" ht="17" x14ac:dyDescent="0.2">
      <c r="A175" s="60" t="s">
        <v>1027</v>
      </c>
      <c r="B175" s="15" t="s">
        <v>1028</v>
      </c>
      <c r="C175" s="74" t="s">
        <v>1754</v>
      </c>
      <c r="D175" s="22" t="s">
        <v>67</v>
      </c>
      <c r="E175" s="23" t="str">
        <f>VLOOKUP(A175,LSO!A:D,4)</f>
        <v>H COW:H Did not consider for COW</v>
      </c>
      <c r="F175" s="24">
        <f>VLOOKUP(A175,LSO!A:E,5)</f>
        <v>44963</v>
      </c>
      <c r="G175" s="23" t="str">
        <f>VLOOKUP(A175,LSO!A:D,3)</f>
        <v>Provenza</v>
      </c>
      <c r="H175" s="23" t="s">
        <v>162</v>
      </c>
      <c r="I175" s="23" t="s">
        <v>48</v>
      </c>
      <c r="J175" s="24">
        <v>44944</v>
      </c>
      <c r="K175" s="24">
        <v>44945</v>
      </c>
      <c r="L175" s="24"/>
      <c r="M175" s="26" t="s">
        <v>765</v>
      </c>
      <c r="N175" s="25" t="s">
        <v>1125</v>
      </c>
      <c r="O175" s="27">
        <v>44956</v>
      </c>
      <c r="P175" s="73" t="s">
        <v>1753</v>
      </c>
      <c r="Q175" s="25"/>
      <c r="R175" s="27"/>
      <c r="S175" s="26"/>
      <c r="T175" s="68"/>
      <c r="U175" s="26"/>
      <c r="V175" s="25"/>
      <c r="W175" s="27"/>
      <c r="X175" s="27"/>
      <c r="Y175" s="27"/>
      <c r="Z175" s="27"/>
      <c r="AA175" s="27"/>
      <c r="AB175" s="27"/>
      <c r="AC175" s="27"/>
      <c r="AD175" s="26"/>
      <c r="AE175" s="23"/>
      <c r="AF175" s="23"/>
      <c r="AG175" s="26"/>
      <c r="AH175" s="26"/>
    </row>
    <row r="176" spans="1:34" ht="17" x14ac:dyDescent="0.2">
      <c r="A176" s="60" t="s">
        <v>1029</v>
      </c>
      <c r="B176" s="15" t="s">
        <v>1030</v>
      </c>
      <c r="C176" s="86" t="s">
        <v>96</v>
      </c>
      <c r="D176" s="22"/>
      <c r="E176" s="23" t="str">
        <f>VLOOKUP(A176,LSO!A:D,4)</f>
        <v>Assigned Chapter Number 84</v>
      </c>
      <c r="F176" s="24">
        <f>VLOOKUP(A176,LSO!A:E,5)</f>
        <v>44981</v>
      </c>
      <c r="G176" s="23" t="str">
        <f>VLOOKUP(A176,LSO!A:D,3)</f>
        <v>Andrew</v>
      </c>
      <c r="H176" s="23" t="s">
        <v>162</v>
      </c>
      <c r="I176" s="23" t="s">
        <v>45</v>
      </c>
      <c r="J176" s="24">
        <v>44944</v>
      </c>
      <c r="K176" s="24">
        <v>44945</v>
      </c>
      <c r="L176" s="24"/>
      <c r="M176" s="26" t="s">
        <v>773</v>
      </c>
      <c r="N176" s="25" t="s">
        <v>811</v>
      </c>
      <c r="O176" s="25">
        <v>44959</v>
      </c>
      <c r="P176" s="25">
        <v>44963</v>
      </c>
      <c r="Q176" s="27">
        <v>44964</v>
      </c>
      <c r="R176" s="27">
        <v>44993</v>
      </c>
      <c r="S176" s="26" t="s">
        <v>1773</v>
      </c>
      <c r="T176" s="68">
        <v>44970</v>
      </c>
      <c r="U176" s="26" t="s">
        <v>779</v>
      </c>
      <c r="V176" s="25" t="s">
        <v>812</v>
      </c>
      <c r="W176" s="27">
        <v>44971</v>
      </c>
      <c r="X176" s="27">
        <v>44972</v>
      </c>
      <c r="Y176" s="68">
        <v>44973</v>
      </c>
      <c r="Z176" s="27">
        <v>44974</v>
      </c>
      <c r="AA176" s="27" t="s">
        <v>1937</v>
      </c>
      <c r="AB176" s="27"/>
      <c r="AC176" s="27"/>
      <c r="AD176" s="26"/>
      <c r="AE176" s="23" t="s">
        <v>1950</v>
      </c>
      <c r="AF176" s="23"/>
      <c r="AG176" s="26"/>
      <c r="AH176" s="26"/>
    </row>
    <row r="177" spans="1:34" ht="17" x14ac:dyDescent="0.2">
      <c r="A177" s="60" t="s">
        <v>1032</v>
      </c>
      <c r="B177" s="15" t="s">
        <v>1033</v>
      </c>
      <c r="C177" s="86" t="s">
        <v>96</v>
      </c>
      <c r="D177" s="22"/>
      <c r="E177" s="23" t="str">
        <f>VLOOKUP(A177,LSO!A:D,4)</f>
        <v>Assigned Chapter Number 47</v>
      </c>
      <c r="F177" s="24">
        <f>VLOOKUP(A177,LSO!A:E,5)</f>
        <v>44978</v>
      </c>
      <c r="G177" s="23" t="str">
        <f>VLOOKUP(A177,LSO!A:D,3)</f>
        <v>Strock</v>
      </c>
      <c r="H177" s="23" t="s">
        <v>162</v>
      </c>
      <c r="I177" s="23" t="s">
        <v>44</v>
      </c>
      <c r="J177" s="24">
        <v>44944</v>
      </c>
      <c r="K177" s="24">
        <v>44945</v>
      </c>
      <c r="L177" s="24"/>
      <c r="M177" s="26" t="s">
        <v>767</v>
      </c>
      <c r="N177" s="25" t="s">
        <v>1013</v>
      </c>
      <c r="O177" s="25">
        <v>44957</v>
      </c>
      <c r="P177" s="25">
        <v>44959</v>
      </c>
      <c r="Q177" s="25">
        <v>44960</v>
      </c>
      <c r="R177" s="27">
        <v>44964</v>
      </c>
      <c r="S177" s="26" t="s">
        <v>1762</v>
      </c>
      <c r="T177" s="68">
        <v>44965</v>
      </c>
      <c r="U177" s="26" t="s">
        <v>781</v>
      </c>
      <c r="V177" s="25" t="s">
        <v>812</v>
      </c>
      <c r="W177" s="27">
        <v>44970</v>
      </c>
      <c r="X177" s="68">
        <v>44970</v>
      </c>
      <c r="Y177" s="27">
        <v>44971</v>
      </c>
      <c r="Z177" s="27">
        <v>44972</v>
      </c>
      <c r="AA177" s="27" t="s">
        <v>1140</v>
      </c>
      <c r="AB177" s="27"/>
      <c r="AC177" s="27"/>
      <c r="AD177" s="26"/>
      <c r="AE177" s="23" t="s">
        <v>1870</v>
      </c>
      <c r="AF177" s="23"/>
      <c r="AG177" s="26"/>
      <c r="AH177" s="26"/>
    </row>
    <row r="178" spans="1:34" ht="34" x14ac:dyDescent="0.2">
      <c r="A178" s="60" t="s">
        <v>1034</v>
      </c>
      <c r="B178" s="15" t="s">
        <v>1035</v>
      </c>
      <c r="C178" s="74" t="s">
        <v>1754</v>
      </c>
      <c r="D178" s="22" t="s">
        <v>67</v>
      </c>
      <c r="E178" s="23" t="str">
        <f>VLOOKUP(A178,LSO!A:D,4)</f>
        <v>H COW:H Did not consider for COW</v>
      </c>
      <c r="F178" s="24">
        <f>VLOOKUP(A178,LSO!A:E,5)</f>
        <v>44963</v>
      </c>
      <c r="G178" s="23" t="str">
        <f>VLOOKUP(A178,LSO!A:D,3)</f>
        <v>Harshman</v>
      </c>
      <c r="H178" s="23" t="s">
        <v>162</v>
      </c>
      <c r="I178" s="23" t="s">
        <v>44</v>
      </c>
      <c r="J178" s="24">
        <v>44944</v>
      </c>
      <c r="K178" s="24">
        <v>44945</v>
      </c>
      <c r="L178" s="24"/>
      <c r="M178" s="26" t="s">
        <v>769</v>
      </c>
      <c r="N178" s="25" t="s">
        <v>913</v>
      </c>
      <c r="O178" s="27">
        <v>44956</v>
      </c>
      <c r="P178" s="73" t="s">
        <v>1753</v>
      </c>
      <c r="Q178" s="25"/>
      <c r="R178" s="27"/>
      <c r="S178" s="26"/>
      <c r="T178" s="68"/>
      <c r="U178" s="26"/>
      <c r="V178" s="25"/>
      <c r="W178" s="27"/>
      <c r="X178" s="27"/>
      <c r="Y178" s="27"/>
      <c r="Z178" s="27"/>
      <c r="AA178" s="27"/>
      <c r="AB178" s="27"/>
      <c r="AC178" s="27"/>
      <c r="AD178" s="26"/>
      <c r="AE178" s="23"/>
      <c r="AF178" s="23"/>
      <c r="AG178" s="26"/>
      <c r="AH178" s="26"/>
    </row>
    <row r="179" spans="1:34" ht="34" x14ac:dyDescent="0.2">
      <c r="A179" s="60" t="s">
        <v>1036</v>
      </c>
      <c r="B179" s="15" t="s">
        <v>1037</v>
      </c>
      <c r="C179" s="74" t="s">
        <v>1754</v>
      </c>
      <c r="D179" s="22" t="s">
        <v>67</v>
      </c>
      <c r="E179" s="23" t="str">
        <f>VLOOKUP(A179,LSO!A:D,4)</f>
        <v>H COW:H Did not consider for COW</v>
      </c>
      <c r="F179" s="24">
        <f>VLOOKUP(A179,LSO!A:E,5)</f>
        <v>44963</v>
      </c>
      <c r="G179" s="23" t="str">
        <f>VLOOKUP(A179,LSO!A:D,3)</f>
        <v>Harshman</v>
      </c>
      <c r="H179" s="23" t="s">
        <v>162</v>
      </c>
      <c r="I179" s="23" t="s">
        <v>44</v>
      </c>
      <c r="J179" s="24">
        <v>44944</v>
      </c>
      <c r="K179" s="24">
        <v>44950</v>
      </c>
      <c r="L179" s="24"/>
      <c r="M179" s="26" t="s">
        <v>769</v>
      </c>
      <c r="N179" s="25" t="s">
        <v>811</v>
      </c>
      <c r="O179" s="27">
        <v>44958</v>
      </c>
      <c r="P179" s="73" t="s">
        <v>1753</v>
      </c>
      <c r="Q179" s="25"/>
      <c r="R179" s="27"/>
      <c r="S179" s="26"/>
      <c r="T179" s="68"/>
      <c r="U179" s="26"/>
      <c r="V179" s="25"/>
      <c r="W179" s="27"/>
      <c r="X179" s="27"/>
      <c r="Y179" s="27"/>
      <c r="Z179" s="27"/>
      <c r="AA179" s="27"/>
      <c r="AB179" s="27"/>
      <c r="AC179" s="27"/>
      <c r="AD179" s="26"/>
      <c r="AE179" s="23"/>
      <c r="AF179" s="23"/>
      <c r="AG179" s="26"/>
      <c r="AH179" s="26"/>
    </row>
    <row r="180" spans="1:34" ht="34" x14ac:dyDescent="0.2">
      <c r="A180" s="60" t="s">
        <v>1038</v>
      </c>
      <c r="B180" s="15" t="s">
        <v>1039</v>
      </c>
      <c r="C180" s="74" t="s">
        <v>1744</v>
      </c>
      <c r="D180" s="22" t="s">
        <v>67</v>
      </c>
      <c r="E180" s="23" t="str">
        <f>VLOOKUP(A180,LSO!A:D,4)</f>
        <v>H:Died in Committee Returned Bill Pursuant to HR 5-4</v>
      </c>
      <c r="F180" s="24">
        <f>VLOOKUP(A180,LSO!A:E,5)</f>
        <v>44964</v>
      </c>
      <c r="G180" s="23" t="str">
        <f>VLOOKUP(A180,LSO!A:D,3)</f>
        <v>Harshman</v>
      </c>
      <c r="H180" s="23" t="s">
        <v>162</v>
      </c>
      <c r="I180" s="23" t="s">
        <v>63</v>
      </c>
      <c r="J180" s="24">
        <v>44944</v>
      </c>
      <c r="K180" s="27">
        <v>44946</v>
      </c>
      <c r="L180" s="24"/>
      <c r="M180" s="26" t="s">
        <v>770</v>
      </c>
      <c r="N180" s="75" t="s">
        <v>1753</v>
      </c>
      <c r="O180" s="25"/>
      <c r="P180" s="25"/>
      <c r="Q180" s="25"/>
      <c r="R180" s="27"/>
      <c r="S180" s="26"/>
      <c r="T180" s="68"/>
      <c r="U180" s="26"/>
      <c r="V180" s="25"/>
      <c r="W180" s="27"/>
      <c r="X180" s="27"/>
      <c r="Y180" s="27"/>
      <c r="Z180" s="27"/>
      <c r="AA180" s="27"/>
      <c r="AB180" s="27"/>
      <c r="AC180" s="27"/>
      <c r="AD180" s="26"/>
      <c r="AE180" s="23"/>
      <c r="AF180" s="23"/>
      <c r="AG180" s="26"/>
      <c r="AH180" s="26"/>
    </row>
    <row r="181" spans="1:34" ht="34" x14ac:dyDescent="0.2">
      <c r="A181" s="60" t="s">
        <v>1040</v>
      </c>
      <c r="B181" s="15" t="s">
        <v>1041</v>
      </c>
      <c r="C181" s="74" t="s">
        <v>1754</v>
      </c>
      <c r="D181" s="22" t="s">
        <v>67</v>
      </c>
      <c r="E181" s="23" t="str">
        <f>VLOOKUP(A181,LSO!A:D,4)</f>
        <v>H COW:H Did not consider for COW</v>
      </c>
      <c r="F181" s="24">
        <f>VLOOKUP(A181,LSO!A:E,5)</f>
        <v>44963</v>
      </c>
      <c r="G181" s="23" t="str">
        <f>VLOOKUP(A181,LSO!A:D,3)</f>
        <v>Harshman</v>
      </c>
      <c r="H181" s="23" t="s">
        <v>162</v>
      </c>
      <c r="I181" s="23" t="s">
        <v>41</v>
      </c>
      <c r="J181" s="24">
        <v>44944</v>
      </c>
      <c r="K181" s="27">
        <v>44946</v>
      </c>
      <c r="L181" s="24"/>
      <c r="M181" s="26" t="s">
        <v>764</v>
      </c>
      <c r="N181" s="25" t="s">
        <v>966</v>
      </c>
      <c r="O181" s="25">
        <v>44953</v>
      </c>
      <c r="P181" s="73" t="s">
        <v>1753</v>
      </c>
      <c r="Q181" s="25"/>
      <c r="R181" s="27"/>
      <c r="S181" s="26"/>
      <c r="T181" s="68"/>
      <c r="U181" s="26"/>
      <c r="V181" s="25"/>
      <c r="W181" s="27"/>
      <c r="X181" s="27"/>
      <c r="Y181" s="27"/>
      <c r="Z181" s="27"/>
      <c r="AA181" s="27"/>
      <c r="AB181" s="27"/>
      <c r="AC181" s="27"/>
      <c r="AD181" s="26"/>
      <c r="AE181" s="23"/>
      <c r="AF181" s="23"/>
      <c r="AG181" s="26"/>
      <c r="AH181" s="26"/>
    </row>
    <row r="182" spans="1:34" ht="34" x14ac:dyDescent="0.2">
      <c r="A182" s="60" t="s">
        <v>1042</v>
      </c>
      <c r="B182" s="15" t="s">
        <v>1043</v>
      </c>
      <c r="C182" s="86" t="s">
        <v>96</v>
      </c>
      <c r="D182" s="22"/>
      <c r="E182" s="23" t="str">
        <f>VLOOKUP(A182,LSO!A:D,4)</f>
        <v>Assigned Chapter Number 121</v>
      </c>
      <c r="F182" s="24">
        <f>VLOOKUP(A182,LSO!A:E,5)</f>
        <v>44984</v>
      </c>
      <c r="G182" s="23" t="str">
        <f>VLOOKUP(A182,LSO!A:D,3)</f>
        <v>Davis</v>
      </c>
      <c r="H182" s="23" t="s">
        <v>162</v>
      </c>
      <c r="I182" s="23" t="s">
        <v>49</v>
      </c>
      <c r="J182" s="24">
        <v>44944</v>
      </c>
      <c r="K182" s="24">
        <v>44945</v>
      </c>
      <c r="L182" s="24"/>
      <c r="M182" s="26" t="s">
        <v>767</v>
      </c>
      <c r="N182" s="25" t="s">
        <v>811</v>
      </c>
      <c r="O182" s="25">
        <v>44957</v>
      </c>
      <c r="P182" s="25">
        <v>44959</v>
      </c>
      <c r="Q182" s="25">
        <v>44960</v>
      </c>
      <c r="R182" s="68">
        <v>44963</v>
      </c>
      <c r="S182" s="26" t="s">
        <v>924</v>
      </c>
      <c r="T182" s="68">
        <v>44964</v>
      </c>
      <c r="U182" s="26" t="s">
        <v>778</v>
      </c>
      <c r="V182" s="25" t="s">
        <v>812</v>
      </c>
      <c r="W182" s="68">
        <v>44972</v>
      </c>
      <c r="X182" s="68">
        <v>44972</v>
      </c>
      <c r="Y182" s="68">
        <v>44973</v>
      </c>
      <c r="Z182" s="27">
        <v>44974</v>
      </c>
      <c r="AA182" s="27" t="s">
        <v>1022</v>
      </c>
      <c r="AB182" s="27"/>
      <c r="AC182" s="27"/>
      <c r="AD182" s="26"/>
      <c r="AE182" s="23" t="s">
        <v>1997</v>
      </c>
      <c r="AF182" s="23"/>
      <c r="AG182" s="26"/>
      <c r="AH182" s="26"/>
    </row>
    <row r="183" spans="1:34" ht="17" x14ac:dyDescent="0.2">
      <c r="A183" s="60" t="s">
        <v>1045</v>
      </c>
      <c r="B183" s="15" t="s">
        <v>1046</v>
      </c>
      <c r="C183" s="86" t="s">
        <v>96</v>
      </c>
      <c r="D183" s="22"/>
      <c r="E183" s="23" t="str">
        <f>VLOOKUP(A183,LSO!A:D,4)</f>
        <v>Assigned Chapter Number 62</v>
      </c>
      <c r="F183" s="24">
        <f>VLOOKUP(A183,LSO!A:E,5)</f>
        <v>44978</v>
      </c>
      <c r="G183" s="23" t="str">
        <f>VLOOKUP(A183,LSO!A:D,3)</f>
        <v>Appropriations</v>
      </c>
      <c r="H183" s="23" t="s">
        <v>99</v>
      </c>
      <c r="I183" s="23" t="s">
        <v>203</v>
      </c>
      <c r="J183" s="24">
        <v>44944</v>
      </c>
      <c r="K183" s="24">
        <v>44945</v>
      </c>
      <c r="L183" s="24"/>
      <c r="M183" s="26" t="s">
        <v>768</v>
      </c>
      <c r="N183" s="25" t="s">
        <v>1011</v>
      </c>
      <c r="O183" s="25">
        <v>44950</v>
      </c>
      <c r="P183" s="27">
        <v>44951</v>
      </c>
      <c r="Q183" s="27">
        <v>44952</v>
      </c>
      <c r="R183" s="25">
        <v>44953</v>
      </c>
      <c r="S183" s="26" t="s">
        <v>1171</v>
      </c>
      <c r="T183" s="68">
        <v>44957</v>
      </c>
      <c r="U183" s="68" t="s">
        <v>780</v>
      </c>
      <c r="V183" s="25" t="s">
        <v>871</v>
      </c>
      <c r="W183" s="27">
        <v>44963</v>
      </c>
      <c r="X183" s="68">
        <v>44965</v>
      </c>
      <c r="Y183" s="68">
        <v>44966</v>
      </c>
      <c r="Z183" s="68">
        <v>44970</v>
      </c>
      <c r="AA183" s="27" t="s">
        <v>921</v>
      </c>
      <c r="AB183" s="27" t="s">
        <v>1640</v>
      </c>
      <c r="AC183" s="27"/>
      <c r="AD183" s="26"/>
      <c r="AE183" s="23" t="s">
        <v>1868</v>
      </c>
      <c r="AF183" s="23"/>
      <c r="AG183" s="26"/>
      <c r="AH183" s="26"/>
    </row>
    <row r="184" spans="1:34" ht="34" x14ac:dyDescent="0.2">
      <c r="A184" s="60" t="s">
        <v>1047</v>
      </c>
      <c r="B184" s="15" t="s">
        <v>1048</v>
      </c>
      <c r="C184" s="74" t="s">
        <v>840</v>
      </c>
      <c r="D184" s="22" t="s">
        <v>67</v>
      </c>
      <c r="E184" s="23" t="str">
        <f>VLOOKUP(A184,LSO!A:D,4)</f>
        <v>H COW:Failed 8-53-1-0-0</v>
      </c>
      <c r="F184" s="24">
        <f>VLOOKUP(A184,LSO!A:E,5)</f>
        <v>44963</v>
      </c>
      <c r="G184" s="23" t="str">
        <f>VLOOKUP(A184,LSO!A:D,3)</f>
        <v>Appropriations</v>
      </c>
      <c r="H184" s="23" t="s">
        <v>99</v>
      </c>
      <c r="I184" s="23" t="s">
        <v>203</v>
      </c>
      <c r="J184" s="24">
        <v>44944</v>
      </c>
      <c r="K184" s="24">
        <v>44945</v>
      </c>
      <c r="L184" s="24"/>
      <c r="M184" s="26" t="s">
        <v>768</v>
      </c>
      <c r="N184" s="25" t="s">
        <v>1492</v>
      </c>
      <c r="O184" s="25">
        <v>44952</v>
      </c>
      <c r="P184" s="75" t="s">
        <v>1757</v>
      </c>
      <c r="Q184" s="25"/>
      <c r="R184" s="27"/>
      <c r="S184" s="26"/>
      <c r="T184" s="68"/>
      <c r="U184" s="26"/>
      <c r="V184" s="25"/>
      <c r="W184" s="27"/>
      <c r="X184" s="27"/>
      <c r="Y184" s="27"/>
      <c r="Z184" s="27"/>
      <c r="AA184" s="27"/>
      <c r="AB184" s="27"/>
      <c r="AC184" s="27"/>
      <c r="AD184" s="26"/>
      <c r="AE184" s="23"/>
      <c r="AF184" s="23"/>
      <c r="AG184" s="26"/>
      <c r="AH184" s="26"/>
    </row>
    <row r="185" spans="1:34" ht="34" x14ac:dyDescent="0.2">
      <c r="A185" s="60" t="s">
        <v>1049</v>
      </c>
      <c r="B185" s="15" t="s">
        <v>1050</v>
      </c>
      <c r="C185" s="74" t="s">
        <v>106</v>
      </c>
      <c r="D185" s="22" t="s">
        <v>68</v>
      </c>
      <c r="E185" s="23" t="str">
        <f>VLOOKUP(A185,LSO!A:D,4)</f>
        <v>S Did not Consider for Introduction</v>
      </c>
      <c r="F185" s="24">
        <f>VLOOKUP(A185,LSO!A:E,5)</f>
        <v>44984</v>
      </c>
      <c r="G185" s="23" t="str">
        <f>VLOOKUP(A185,LSO!A:D,3)</f>
        <v>Appropriations</v>
      </c>
      <c r="H185" s="23" t="s">
        <v>99</v>
      </c>
      <c r="I185" s="23" t="s">
        <v>203</v>
      </c>
      <c r="J185" s="24">
        <v>44944</v>
      </c>
      <c r="K185" s="27">
        <v>44946</v>
      </c>
      <c r="L185" s="24"/>
      <c r="M185" s="26" t="s">
        <v>768</v>
      </c>
      <c r="N185" s="25" t="s">
        <v>1011</v>
      </c>
      <c r="O185" s="27">
        <v>44951</v>
      </c>
      <c r="P185" s="27">
        <v>44959</v>
      </c>
      <c r="Q185" s="25">
        <v>44960</v>
      </c>
      <c r="R185" s="27">
        <v>44964</v>
      </c>
      <c r="S185" s="26" t="s">
        <v>1517</v>
      </c>
      <c r="T185" s="81" t="s">
        <v>2095</v>
      </c>
      <c r="U185" s="26"/>
      <c r="V185" s="25"/>
      <c r="W185" s="27"/>
      <c r="X185" s="27"/>
      <c r="Y185" s="27"/>
      <c r="Z185" s="27"/>
      <c r="AA185" s="27"/>
      <c r="AB185" s="27"/>
      <c r="AC185" s="27"/>
      <c r="AD185" s="26"/>
      <c r="AE185" s="23"/>
      <c r="AF185" s="23"/>
      <c r="AG185" s="26"/>
      <c r="AH185" s="26"/>
    </row>
    <row r="186" spans="1:34" ht="17" x14ac:dyDescent="0.2">
      <c r="A186" s="60" t="s">
        <v>1051</v>
      </c>
      <c r="B186" s="15" t="s">
        <v>1052</v>
      </c>
      <c r="C186" s="74" t="s">
        <v>1754</v>
      </c>
      <c r="D186" s="22" t="s">
        <v>67</v>
      </c>
      <c r="E186" s="23" t="str">
        <f>VLOOKUP(A186,LSO!A:D,4)</f>
        <v>H COW:H Did not consider for COW</v>
      </c>
      <c r="F186" s="24">
        <f>VLOOKUP(A186,LSO!A:E,5)</f>
        <v>44963</v>
      </c>
      <c r="G186" s="23" t="str">
        <f>VLOOKUP(A186,LSO!A:D,3)</f>
        <v>Appropriations</v>
      </c>
      <c r="H186" s="23" t="s">
        <v>99</v>
      </c>
      <c r="I186" s="23" t="s">
        <v>48</v>
      </c>
      <c r="J186" s="24">
        <v>44944</v>
      </c>
      <c r="K186" s="27">
        <v>44946</v>
      </c>
      <c r="L186" s="24"/>
      <c r="M186" s="26" t="s">
        <v>768</v>
      </c>
      <c r="N186" s="25" t="s">
        <v>1011</v>
      </c>
      <c r="O186" s="27">
        <v>44951</v>
      </c>
      <c r="P186" s="73" t="s">
        <v>1753</v>
      </c>
      <c r="Q186" s="25"/>
      <c r="R186" s="27"/>
      <c r="S186" s="26"/>
      <c r="T186" s="68"/>
      <c r="U186" s="26"/>
      <c r="V186" s="25"/>
      <c r="W186" s="27"/>
      <c r="X186" s="27"/>
      <c r="Y186" s="27"/>
      <c r="Z186" s="27"/>
      <c r="AA186" s="27"/>
      <c r="AB186" s="27"/>
      <c r="AC186" s="27"/>
      <c r="AD186" s="26"/>
      <c r="AE186" s="23"/>
      <c r="AF186" s="23"/>
      <c r="AG186" s="26"/>
      <c r="AH186" s="26"/>
    </row>
    <row r="187" spans="1:34" ht="34" x14ac:dyDescent="0.2">
      <c r="A187" s="60" t="s">
        <v>1053</v>
      </c>
      <c r="B187" s="15" t="s">
        <v>1054</v>
      </c>
      <c r="C187" s="86" t="s">
        <v>96</v>
      </c>
      <c r="D187" s="22"/>
      <c r="E187" s="23" t="str">
        <f>VLOOKUP(A187,LSO!A:D,4)</f>
        <v>S President Signed HEA No. 0078</v>
      </c>
      <c r="F187" s="24">
        <f>VLOOKUP(A187,LSO!A:E,5)</f>
        <v>44986</v>
      </c>
      <c r="G187" s="23" t="str">
        <f>VLOOKUP(A187,LSO!A:D,3)</f>
        <v>Appropriations</v>
      </c>
      <c r="H187" s="23" t="s">
        <v>99</v>
      </c>
      <c r="I187" s="23" t="s">
        <v>39</v>
      </c>
      <c r="J187" s="24">
        <v>44944</v>
      </c>
      <c r="K187" s="27">
        <v>44946</v>
      </c>
      <c r="L187" s="24"/>
      <c r="M187" s="26" t="s">
        <v>768</v>
      </c>
      <c r="N187" s="25" t="s">
        <v>1011</v>
      </c>
      <c r="O187" s="27">
        <v>44951</v>
      </c>
      <c r="P187" s="25">
        <v>44957</v>
      </c>
      <c r="Q187" s="27">
        <v>44958</v>
      </c>
      <c r="R187" s="27">
        <v>44959</v>
      </c>
      <c r="S187" s="27" t="s">
        <v>1648</v>
      </c>
      <c r="T187" s="68">
        <v>44960</v>
      </c>
      <c r="U187" s="26" t="s">
        <v>780</v>
      </c>
      <c r="V187" s="25" t="s">
        <v>813</v>
      </c>
      <c r="W187" s="27">
        <v>44964</v>
      </c>
      <c r="X187" s="27">
        <v>44979</v>
      </c>
      <c r="Y187" s="27">
        <v>44980</v>
      </c>
      <c r="Z187" s="27">
        <v>44985</v>
      </c>
      <c r="AA187" s="27" t="s">
        <v>1141</v>
      </c>
      <c r="AB187" s="27"/>
      <c r="AC187" s="27"/>
      <c r="AD187" s="26"/>
      <c r="AE187" s="23" t="s">
        <v>2133</v>
      </c>
      <c r="AF187" s="23"/>
      <c r="AG187" s="26"/>
      <c r="AH187" s="26"/>
    </row>
    <row r="188" spans="1:34" ht="34" x14ac:dyDescent="0.2">
      <c r="A188" s="60" t="s">
        <v>1055</v>
      </c>
      <c r="B188" s="15" t="s">
        <v>1056</v>
      </c>
      <c r="C188" s="74" t="s">
        <v>842</v>
      </c>
      <c r="D188" s="22" t="s">
        <v>67</v>
      </c>
      <c r="E188" s="23" t="str">
        <f>VLOOKUP(A188,LSO!A:D,4)</f>
        <v>H:Died in Committee Returned Bill Pursuant to HR 5-4</v>
      </c>
      <c r="F188" s="24">
        <f>VLOOKUP(A188,LSO!A:E,5)</f>
        <v>44964</v>
      </c>
      <c r="G188" s="23" t="str">
        <f>VLOOKUP(A188,LSO!A:D,3)</f>
        <v>Provenza</v>
      </c>
      <c r="H188" s="23" t="s">
        <v>162</v>
      </c>
      <c r="I188" s="23" t="s">
        <v>10</v>
      </c>
      <c r="J188" s="24">
        <v>44944</v>
      </c>
      <c r="K188" s="27">
        <v>44946</v>
      </c>
      <c r="L188" s="24"/>
      <c r="M188" s="26" t="s">
        <v>766</v>
      </c>
      <c r="N188" s="75" t="s">
        <v>841</v>
      </c>
      <c r="O188" s="25"/>
      <c r="P188" s="25"/>
      <c r="Q188" s="25"/>
      <c r="R188" s="27"/>
      <c r="S188" s="26"/>
      <c r="T188" s="68"/>
      <c r="U188" s="26"/>
      <c r="V188" s="25"/>
      <c r="W188" s="27"/>
      <c r="X188" s="27"/>
      <c r="Y188" s="27"/>
      <c r="Z188" s="27"/>
      <c r="AA188" s="27"/>
      <c r="AB188" s="27"/>
      <c r="AC188" s="27"/>
      <c r="AD188" s="26"/>
      <c r="AE188" s="23"/>
      <c r="AF188" s="23"/>
      <c r="AG188" s="26"/>
      <c r="AH188" s="26"/>
    </row>
    <row r="189" spans="1:34" ht="34" x14ac:dyDescent="0.2">
      <c r="A189" s="60" t="s">
        <v>1057</v>
      </c>
      <c r="B189" s="15" t="s">
        <v>1058</v>
      </c>
      <c r="C189" s="74" t="s">
        <v>1498</v>
      </c>
      <c r="D189" s="22" t="s">
        <v>67</v>
      </c>
      <c r="E189" s="23" t="str">
        <f>VLOOKUP(A189,LSO!A:D,4)</f>
        <v>H Did not Consider for Introduction</v>
      </c>
      <c r="F189" s="24">
        <f>VLOOKUP(A189,LSO!A:E,5)</f>
        <v>44957</v>
      </c>
      <c r="G189" s="23" t="str">
        <f>VLOOKUP(A189,LSO!A:D,3)</f>
        <v>Crago</v>
      </c>
      <c r="H189" s="23" t="s">
        <v>162</v>
      </c>
      <c r="I189" s="23" t="s">
        <v>44</v>
      </c>
      <c r="J189" s="24">
        <v>44944</v>
      </c>
      <c r="K189" s="82" t="s">
        <v>1497</v>
      </c>
      <c r="L189" s="24"/>
      <c r="M189" s="26"/>
      <c r="N189" s="25"/>
      <c r="O189" s="25"/>
      <c r="P189" s="25"/>
      <c r="Q189" s="25"/>
      <c r="R189" s="27"/>
      <c r="S189" s="26"/>
      <c r="T189" s="68"/>
      <c r="U189" s="26"/>
      <c r="V189" s="25"/>
      <c r="W189" s="27"/>
      <c r="X189" s="27"/>
      <c r="Y189" s="27"/>
      <c r="Z189" s="27"/>
      <c r="AA189" s="27"/>
      <c r="AB189" s="27"/>
      <c r="AC189" s="27"/>
      <c r="AD189" s="26"/>
      <c r="AE189" s="23"/>
      <c r="AF189" s="23"/>
      <c r="AG189" s="26"/>
      <c r="AH189" s="26"/>
    </row>
    <row r="190" spans="1:34" ht="34" x14ac:dyDescent="0.2">
      <c r="A190" s="60" t="s">
        <v>1059</v>
      </c>
      <c r="B190" s="15" t="s">
        <v>1060</v>
      </c>
      <c r="C190" s="86" t="s">
        <v>96</v>
      </c>
      <c r="D190" s="22"/>
      <c r="E190" s="23" t="str">
        <f>VLOOKUP(A190,LSO!A:D,4)</f>
        <v>Assigned Chapter Number 98</v>
      </c>
      <c r="F190" s="24">
        <f>VLOOKUP(A190,LSO!A:E,5)</f>
        <v>44984</v>
      </c>
      <c r="G190" s="23" t="str">
        <f>VLOOKUP(A190,LSO!A:D,3)</f>
        <v>Winter</v>
      </c>
      <c r="H190" s="23" t="s">
        <v>162</v>
      </c>
      <c r="I190" s="23" t="s">
        <v>49</v>
      </c>
      <c r="J190" s="24">
        <v>44944</v>
      </c>
      <c r="K190" s="27">
        <v>44946</v>
      </c>
      <c r="L190" s="24"/>
      <c r="M190" s="26" t="s">
        <v>1016</v>
      </c>
      <c r="N190" s="25" t="s">
        <v>907</v>
      </c>
      <c r="O190" s="25">
        <v>44960</v>
      </c>
      <c r="P190" s="25">
        <v>44963</v>
      </c>
      <c r="Q190" s="27">
        <v>44964</v>
      </c>
      <c r="R190" s="27">
        <v>44993</v>
      </c>
      <c r="S190" s="26" t="s">
        <v>1774</v>
      </c>
      <c r="T190" s="68">
        <v>44966</v>
      </c>
      <c r="U190" s="26" t="s">
        <v>1131</v>
      </c>
      <c r="V190" s="25" t="s">
        <v>1129</v>
      </c>
      <c r="W190" s="27">
        <v>44973</v>
      </c>
      <c r="X190" s="27">
        <v>44974</v>
      </c>
      <c r="Y190" s="27">
        <v>44978</v>
      </c>
      <c r="Z190" s="27">
        <v>44979</v>
      </c>
      <c r="AA190" s="27" t="s">
        <v>2045</v>
      </c>
      <c r="AB190" s="27" t="s">
        <v>2050</v>
      </c>
      <c r="AC190" s="27"/>
      <c r="AD190" s="26"/>
      <c r="AE190" s="23" t="s">
        <v>2069</v>
      </c>
      <c r="AF190" s="23"/>
      <c r="AG190" s="26"/>
      <c r="AH190" s="26"/>
    </row>
    <row r="191" spans="1:34" ht="34" x14ac:dyDescent="0.2">
      <c r="A191" s="60" t="s">
        <v>1061</v>
      </c>
      <c r="B191" s="15" t="s">
        <v>1062</v>
      </c>
      <c r="C191" s="74" t="s">
        <v>842</v>
      </c>
      <c r="D191" s="22" t="s">
        <v>67</v>
      </c>
      <c r="E191" s="23" t="str">
        <f>VLOOKUP(A191,LSO!A:D,4)</f>
        <v>H:Died in Committee Returned Bill Pursuant to HR 5-4</v>
      </c>
      <c r="F191" s="24">
        <f>VLOOKUP(A191,LSO!A:E,5)</f>
        <v>44964</v>
      </c>
      <c r="G191" s="23" t="str">
        <f>VLOOKUP(A191,LSO!A:D,3)</f>
        <v>Winter</v>
      </c>
      <c r="H191" s="23" t="s">
        <v>162</v>
      </c>
      <c r="I191" s="23" t="s">
        <v>61</v>
      </c>
      <c r="J191" s="24">
        <v>44944</v>
      </c>
      <c r="K191" s="27">
        <v>44946</v>
      </c>
      <c r="L191" s="24"/>
      <c r="M191" s="26" t="s">
        <v>765</v>
      </c>
      <c r="N191" s="75" t="s">
        <v>1388</v>
      </c>
      <c r="O191" s="25"/>
      <c r="P191" s="25"/>
      <c r="Q191" s="25"/>
      <c r="R191" s="27"/>
      <c r="S191" s="26"/>
      <c r="T191" s="68"/>
      <c r="U191" s="26"/>
      <c r="V191" s="25"/>
      <c r="W191" s="27"/>
      <c r="X191" s="27"/>
      <c r="Y191" s="27"/>
      <c r="Z191" s="27"/>
      <c r="AA191" s="27"/>
      <c r="AB191" s="27"/>
      <c r="AC191" s="27"/>
      <c r="AD191" s="26"/>
      <c r="AE191" s="23"/>
      <c r="AF191" s="23"/>
      <c r="AG191" s="26"/>
      <c r="AH191" s="26"/>
    </row>
    <row r="192" spans="1:34" ht="34" x14ac:dyDescent="0.2">
      <c r="A192" s="60" t="s">
        <v>1063</v>
      </c>
      <c r="B192" s="15" t="s">
        <v>1064</v>
      </c>
      <c r="C192" s="74" t="s">
        <v>1754</v>
      </c>
      <c r="D192" s="22" t="s">
        <v>68</v>
      </c>
      <c r="E192" s="23" t="str">
        <f>VLOOKUP(A192,LSO!A:D,4)</f>
        <v>S COW:S Did not consider for COW</v>
      </c>
      <c r="F192" s="24">
        <f>VLOOKUP(A192,LSO!A:E,5)</f>
        <v>44984</v>
      </c>
      <c r="G192" s="23" t="str">
        <f>VLOOKUP(A192,LSO!A:D,3)</f>
        <v>Harshman</v>
      </c>
      <c r="H192" s="23" t="s">
        <v>162</v>
      </c>
      <c r="I192" s="23" t="s">
        <v>48</v>
      </c>
      <c r="J192" s="24">
        <v>44944</v>
      </c>
      <c r="K192" s="27">
        <v>44946</v>
      </c>
      <c r="L192" s="24"/>
      <c r="M192" s="26" t="s">
        <v>869</v>
      </c>
      <c r="N192" s="25" t="s">
        <v>1144</v>
      </c>
      <c r="O192" s="25">
        <v>44952</v>
      </c>
      <c r="P192" s="25">
        <v>44957</v>
      </c>
      <c r="Q192" s="27">
        <v>44958</v>
      </c>
      <c r="R192" s="27">
        <v>44959</v>
      </c>
      <c r="S192" s="27" t="s">
        <v>1517</v>
      </c>
      <c r="T192" s="68">
        <v>44965</v>
      </c>
      <c r="U192" s="26" t="s">
        <v>784</v>
      </c>
      <c r="V192" s="25" t="s">
        <v>812</v>
      </c>
      <c r="W192" s="27">
        <v>44970</v>
      </c>
      <c r="X192" s="77" t="s">
        <v>1497</v>
      </c>
      <c r="Y192" s="27"/>
      <c r="Z192" s="27"/>
      <c r="AA192" s="27"/>
      <c r="AB192" s="27"/>
      <c r="AC192" s="27"/>
      <c r="AD192" s="26"/>
      <c r="AE192" s="23"/>
      <c r="AF192" s="23"/>
      <c r="AG192" s="26"/>
      <c r="AH192" s="26"/>
    </row>
    <row r="193" spans="1:34" ht="34" x14ac:dyDescent="0.2">
      <c r="A193" s="60" t="s">
        <v>1065</v>
      </c>
      <c r="B193" s="15" t="s">
        <v>1066</v>
      </c>
      <c r="C193" s="74" t="s">
        <v>1744</v>
      </c>
      <c r="D193" s="22" t="s">
        <v>67</v>
      </c>
      <c r="E193" s="23" t="str">
        <f>VLOOKUP(A193,LSO!A:D,4)</f>
        <v>H:Died in Committee Returned Bill Pursuant to HR 5-4</v>
      </c>
      <c r="F193" s="24">
        <f>VLOOKUP(A193,LSO!A:E,5)</f>
        <v>44964</v>
      </c>
      <c r="G193" s="23" t="str">
        <f>VLOOKUP(A193,LSO!A:D,3)</f>
        <v>Banks</v>
      </c>
      <c r="H193" s="23" t="s">
        <v>162</v>
      </c>
      <c r="I193" s="23" t="s">
        <v>43</v>
      </c>
      <c r="J193" s="24">
        <v>44944</v>
      </c>
      <c r="K193" s="27">
        <v>44946</v>
      </c>
      <c r="L193" s="24"/>
      <c r="M193" s="26" t="s">
        <v>766</v>
      </c>
      <c r="N193" s="75" t="s">
        <v>1753</v>
      </c>
      <c r="O193" s="25"/>
      <c r="P193" s="25"/>
      <c r="Q193" s="25"/>
      <c r="R193" s="27"/>
      <c r="S193" s="26"/>
      <c r="T193" s="68"/>
      <c r="U193" s="26"/>
      <c r="V193" s="25"/>
      <c r="W193" s="27"/>
      <c r="X193" s="27"/>
      <c r="Y193" s="27"/>
      <c r="Z193" s="27"/>
      <c r="AA193" s="27"/>
      <c r="AB193" s="27"/>
      <c r="AC193" s="27"/>
      <c r="AD193" s="26"/>
      <c r="AE193" s="23"/>
      <c r="AF193" s="23"/>
      <c r="AG193" s="26"/>
      <c r="AH193" s="26"/>
    </row>
    <row r="194" spans="1:34" ht="34" x14ac:dyDescent="0.2">
      <c r="A194" s="60" t="s">
        <v>1067</v>
      </c>
      <c r="B194" s="15" t="s">
        <v>1068</v>
      </c>
      <c r="C194" s="74" t="s">
        <v>1754</v>
      </c>
      <c r="D194" s="22" t="s">
        <v>67</v>
      </c>
      <c r="E194" s="23" t="str">
        <f>VLOOKUP(A194,LSO!A:D,4)</f>
        <v>H COW:H Did not consider for COW</v>
      </c>
      <c r="F194" s="24">
        <f>VLOOKUP(A194,LSO!A:E,5)</f>
        <v>44963</v>
      </c>
      <c r="G194" s="23" t="str">
        <f>VLOOKUP(A194,LSO!A:D,3)</f>
        <v>Clouston</v>
      </c>
      <c r="H194" s="23" t="s">
        <v>162</v>
      </c>
      <c r="I194" s="23" t="s">
        <v>44</v>
      </c>
      <c r="J194" s="24">
        <v>44944</v>
      </c>
      <c r="K194" s="27">
        <v>44946</v>
      </c>
      <c r="L194" s="24"/>
      <c r="M194" s="26" t="s">
        <v>1006</v>
      </c>
      <c r="N194" s="25" t="s">
        <v>907</v>
      </c>
      <c r="O194" s="25">
        <v>44960</v>
      </c>
      <c r="P194" s="73" t="s">
        <v>1753</v>
      </c>
      <c r="Q194" s="25"/>
      <c r="R194" s="27"/>
      <c r="S194" s="26"/>
      <c r="T194" s="68"/>
      <c r="U194" s="26"/>
      <c r="V194" s="25"/>
      <c r="W194" s="27"/>
      <c r="X194" s="27"/>
      <c r="Y194" s="27"/>
      <c r="Z194" s="27"/>
      <c r="AA194" s="27"/>
      <c r="AB194" s="27"/>
      <c r="AC194" s="27"/>
      <c r="AD194" s="26"/>
      <c r="AE194" s="23"/>
      <c r="AF194" s="23"/>
      <c r="AG194" s="26"/>
      <c r="AH194" s="26"/>
    </row>
    <row r="195" spans="1:34" ht="34" x14ac:dyDescent="0.2">
      <c r="A195" s="60" t="s">
        <v>1069</v>
      </c>
      <c r="B195" s="15" t="s">
        <v>1070</v>
      </c>
      <c r="C195" s="74" t="s">
        <v>1498</v>
      </c>
      <c r="D195" s="22" t="s">
        <v>67</v>
      </c>
      <c r="E195" s="23" t="str">
        <f>VLOOKUP(A195,LSO!A:D,4)</f>
        <v>H Did not Consider for Introduction</v>
      </c>
      <c r="F195" s="24">
        <f>VLOOKUP(A195,LSO!A:E,5)</f>
        <v>44957</v>
      </c>
      <c r="G195" s="23" t="str">
        <f>VLOOKUP(A195,LSO!A:D,3)</f>
        <v>Provenza</v>
      </c>
      <c r="H195" s="23" t="s">
        <v>162</v>
      </c>
      <c r="I195" s="23" t="s">
        <v>70</v>
      </c>
      <c r="J195" s="24">
        <v>44944</v>
      </c>
      <c r="K195" s="82" t="s">
        <v>1497</v>
      </c>
      <c r="L195" s="24"/>
      <c r="M195" s="26"/>
      <c r="N195" s="25"/>
      <c r="O195" s="25"/>
      <c r="P195" s="25"/>
      <c r="Q195" s="25"/>
      <c r="R195" s="27"/>
      <c r="S195" s="26"/>
      <c r="T195" s="68"/>
      <c r="U195" s="26"/>
      <c r="V195" s="25"/>
      <c r="W195" s="27"/>
      <c r="X195" s="27"/>
      <c r="Y195" s="27"/>
      <c r="Z195" s="27"/>
      <c r="AA195" s="27"/>
      <c r="AB195" s="27"/>
      <c r="AC195" s="27"/>
      <c r="AD195" s="26"/>
      <c r="AE195" s="23"/>
      <c r="AF195" s="23"/>
      <c r="AG195" s="26"/>
      <c r="AH195" s="26"/>
    </row>
    <row r="196" spans="1:34" ht="34" x14ac:dyDescent="0.2">
      <c r="A196" s="60" t="s">
        <v>1148</v>
      </c>
      <c r="B196" s="15" t="s">
        <v>1149</v>
      </c>
      <c r="C196" s="74" t="s">
        <v>1744</v>
      </c>
      <c r="D196" s="22" t="s">
        <v>67</v>
      </c>
      <c r="E196" s="23" t="str">
        <f>VLOOKUP(A196,LSO!A:D,4)</f>
        <v>H:Died in Committee Returned Bill Pursuant to HR 5-4</v>
      </c>
      <c r="F196" s="24">
        <f>VLOOKUP(A196,LSO!A:E,5)</f>
        <v>44964</v>
      </c>
      <c r="G196" s="23" t="str">
        <f>VLOOKUP(A196,LSO!A:D,3)</f>
        <v>Andrew</v>
      </c>
      <c r="H196" s="23" t="s">
        <v>162</v>
      </c>
      <c r="I196" s="23" t="s">
        <v>61</v>
      </c>
      <c r="J196" s="24">
        <v>44946</v>
      </c>
      <c r="K196" s="27">
        <v>44956</v>
      </c>
      <c r="L196" s="24"/>
      <c r="M196" s="26" t="s">
        <v>769</v>
      </c>
      <c r="N196" s="75" t="s">
        <v>1753</v>
      </c>
      <c r="O196" s="25"/>
      <c r="P196" s="25"/>
      <c r="Q196" s="25"/>
      <c r="R196" s="27"/>
      <c r="S196" s="26"/>
      <c r="T196" s="68"/>
      <c r="U196" s="26"/>
      <c r="V196" s="25"/>
      <c r="W196" s="27"/>
      <c r="X196" s="27"/>
      <c r="Y196" s="27"/>
      <c r="Z196" s="27"/>
      <c r="AA196" s="27"/>
      <c r="AB196" s="27"/>
      <c r="AC196" s="27"/>
      <c r="AD196" s="26"/>
      <c r="AE196" s="23"/>
      <c r="AF196" s="23"/>
      <c r="AG196" s="26"/>
      <c r="AH196" s="26"/>
    </row>
    <row r="197" spans="1:34" ht="34" x14ac:dyDescent="0.2">
      <c r="A197" s="60" t="s">
        <v>1150</v>
      </c>
      <c r="B197" s="15" t="s">
        <v>1151</v>
      </c>
      <c r="C197" s="86" t="s">
        <v>96</v>
      </c>
      <c r="D197" s="22"/>
      <c r="E197" s="23" t="str">
        <f>VLOOKUP(A197,LSO!A:D,4)</f>
        <v>S President Signed HEA No. 0091</v>
      </c>
      <c r="F197" s="24">
        <f>VLOOKUP(A197,LSO!A:E,5)</f>
        <v>44988</v>
      </c>
      <c r="G197" s="23" t="str">
        <f>VLOOKUP(A197,LSO!A:D,3)</f>
        <v>Appropriations</v>
      </c>
      <c r="H197" s="23" t="s">
        <v>99</v>
      </c>
      <c r="I197" s="23" t="s">
        <v>39</v>
      </c>
      <c r="J197" s="24">
        <v>44946</v>
      </c>
      <c r="K197" s="24">
        <v>44950</v>
      </c>
      <c r="L197" s="24"/>
      <c r="M197" s="26" t="s">
        <v>768</v>
      </c>
      <c r="N197" s="25" t="s">
        <v>1011</v>
      </c>
      <c r="O197" s="25">
        <v>44959</v>
      </c>
      <c r="P197" s="27">
        <v>44959</v>
      </c>
      <c r="Q197" s="27">
        <v>44964</v>
      </c>
      <c r="R197" s="27">
        <v>44993</v>
      </c>
      <c r="S197" s="26" t="s">
        <v>1772</v>
      </c>
      <c r="T197" s="68">
        <v>44966</v>
      </c>
      <c r="U197" s="26" t="s">
        <v>780</v>
      </c>
      <c r="V197" s="25" t="s">
        <v>916</v>
      </c>
      <c r="W197" s="27">
        <v>44972</v>
      </c>
      <c r="X197" s="27">
        <v>44972</v>
      </c>
      <c r="Y197" s="27">
        <v>44978</v>
      </c>
      <c r="Z197" s="27">
        <v>44979</v>
      </c>
      <c r="AA197" s="27" t="s">
        <v>1386</v>
      </c>
      <c r="AB197" s="27" t="s">
        <v>2207</v>
      </c>
      <c r="AC197" s="27">
        <v>44980</v>
      </c>
      <c r="AD197" s="26" t="s">
        <v>2293</v>
      </c>
      <c r="AE197" s="23" t="s">
        <v>2294</v>
      </c>
      <c r="AF197" s="23"/>
      <c r="AG197" s="26"/>
      <c r="AH197" s="26"/>
    </row>
    <row r="198" spans="1:34" ht="34" x14ac:dyDescent="0.2">
      <c r="A198" s="60" t="s">
        <v>1176</v>
      </c>
      <c r="B198" s="15" t="s">
        <v>1177</v>
      </c>
      <c r="C198" s="74" t="s">
        <v>840</v>
      </c>
      <c r="D198" s="22" t="s">
        <v>67</v>
      </c>
      <c r="E198" s="23" t="str">
        <f>VLOOKUP(A198,LSO!A:D,4)</f>
        <v>H COW:Failed 21-40-1-0-0</v>
      </c>
      <c r="F198" s="24">
        <f>VLOOKUP(A198,LSO!A:E,5)</f>
        <v>44959</v>
      </c>
      <c r="G198" s="23" t="str">
        <f>VLOOKUP(A198,LSO!A:D,3)</f>
        <v>Henderson</v>
      </c>
      <c r="H198" s="23" t="s">
        <v>162</v>
      </c>
      <c r="I198" s="23" t="s">
        <v>197</v>
      </c>
      <c r="J198" s="24">
        <v>44947</v>
      </c>
      <c r="K198" s="24">
        <v>44950</v>
      </c>
      <c r="L198" s="24"/>
      <c r="M198" s="26" t="s">
        <v>869</v>
      </c>
      <c r="N198" s="25" t="s">
        <v>1168</v>
      </c>
      <c r="O198" s="27">
        <v>44956</v>
      </c>
      <c r="P198" s="75" t="s">
        <v>1649</v>
      </c>
      <c r="Q198" s="25"/>
      <c r="R198" s="27"/>
      <c r="S198" s="26"/>
      <c r="T198" s="68"/>
      <c r="U198" s="26"/>
      <c r="V198" s="25"/>
      <c r="W198" s="27"/>
      <c r="X198" s="27"/>
      <c r="Y198" s="27"/>
      <c r="Z198" s="27"/>
      <c r="AA198" s="27"/>
      <c r="AB198" s="27"/>
      <c r="AC198" s="27"/>
      <c r="AD198" s="26"/>
      <c r="AE198" s="23"/>
      <c r="AF198" s="23"/>
      <c r="AG198" s="26"/>
      <c r="AH198" s="26"/>
    </row>
    <row r="199" spans="1:34" ht="34" x14ac:dyDescent="0.2">
      <c r="A199" s="60" t="s">
        <v>1178</v>
      </c>
      <c r="B199" s="15" t="s">
        <v>1179</v>
      </c>
      <c r="C199" s="74" t="s">
        <v>1744</v>
      </c>
      <c r="D199" s="22" t="s">
        <v>67</v>
      </c>
      <c r="E199" s="23" t="str">
        <f>VLOOKUP(A199,LSO!A:D,4)</f>
        <v>H:Died in Committee Returned Bill Pursuant to HR 5-4</v>
      </c>
      <c r="F199" s="24">
        <f>VLOOKUP(A199,LSO!A:E,5)</f>
        <v>44964</v>
      </c>
      <c r="G199" s="23" t="str">
        <f>VLOOKUP(A199,LSO!A:D,3)</f>
        <v>Andrew</v>
      </c>
      <c r="H199" s="23" t="s">
        <v>162</v>
      </c>
      <c r="I199" s="23" t="s">
        <v>61</v>
      </c>
      <c r="J199" s="24">
        <v>44947</v>
      </c>
      <c r="K199" s="24">
        <v>44950</v>
      </c>
      <c r="L199" s="24"/>
      <c r="M199" s="26" t="s">
        <v>770</v>
      </c>
      <c r="N199" s="75" t="s">
        <v>1753</v>
      </c>
      <c r="O199" s="25"/>
      <c r="P199" s="25"/>
      <c r="Q199" s="25"/>
      <c r="R199" s="27"/>
      <c r="S199" s="26"/>
      <c r="T199" s="68"/>
      <c r="U199" s="26"/>
      <c r="V199" s="25"/>
      <c r="W199" s="27"/>
      <c r="X199" s="27"/>
      <c r="Y199" s="27"/>
      <c r="Z199" s="27"/>
      <c r="AA199" s="27"/>
      <c r="AB199" s="27"/>
      <c r="AC199" s="27"/>
      <c r="AD199" s="26"/>
      <c r="AE199" s="23"/>
      <c r="AF199" s="23"/>
      <c r="AG199" s="26"/>
      <c r="AH199" s="26"/>
    </row>
    <row r="200" spans="1:34" ht="34" x14ac:dyDescent="0.2">
      <c r="A200" s="60" t="s">
        <v>1180</v>
      </c>
      <c r="B200" s="15" t="s">
        <v>1181</v>
      </c>
      <c r="C200" s="74" t="s">
        <v>1754</v>
      </c>
      <c r="D200" s="22" t="s">
        <v>67</v>
      </c>
      <c r="E200" s="23" t="str">
        <f>VLOOKUP(A200,LSO!A:D,4)</f>
        <v>H COW:H Did not consider for COW</v>
      </c>
      <c r="F200" s="24">
        <f>VLOOKUP(A200,LSO!A:E,5)</f>
        <v>44963</v>
      </c>
      <c r="G200" s="23" t="str">
        <f>VLOOKUP(A200,LSO!A:D,3)</f>
        <v>Conrad</v>
      </c>
      <c r="H200" s="23" t="s">
        <v>162</v>
      </c>
      <c r="I200" s="23" t="s">
        <v>48</v>
      </c>
      <c r="J200" s="24">
        <v>44947</v>
      </c>
      <c r="K200" s="24">
        <v>44950</v>
      </c>
      <c r="L200" s="24"/>
      <c r="M200" s="26" t="s">
        <v>1016</v>
      </c>
      <c r="N200" s="25" t="s">
        <v>1638</v>
      </c>
      <c r="O200" s="27">
        <v>44958</v>
      </c>
      <c r="P200" s="75" t="s">
        <v>1649</v>
      </c>
      <c r="Q200" s="25"/>
      <c r="R200" s="27"/>
      <c r="S200" s="26"/>
      <c r="T200" s="68"/>
      <c r="U200" s="26"/>
      <c r="V200" s="25"/>
      <c r="W200" s="27"/>
      <c r="X200" s="27"/>
      <c r="Y200" s="27"/>
      <c r="Z200" s="27"/>
      <c r="AA200" s="27"/>
      <c r="AB200" s="27"/>
      <c r="AC200" s="27"/>
      <c r="AD200" s="26"/>
      <c r="AE200" s="23"/>
      <c r="AF200" s="23"/>
      <c r="AG200" s="26"/>
      <c r="AH200" s="26"/>
    </row>
    <row r="201" spans="1:34" ht="34" x14ac:dyDescent="0.2">
      <c r="A201" s="60" t="s">
        <v>1183</v>
      </c>
      <c r="B201" s="15" t="s">
        <v>1184</v>
      </c>
      <c r="C201" s="86" t="s">
        <v>96</v>
      </c>
      <c r="D201" s="22"/>
      <c r="E201" s="23" t="str">
        <f>VLOOKUP(A201,LSO!A:D,4)</f>
        <v>Assigned Chapter Number 100</v>
      </c>
      <c r="F201" s="24">
        <f>VLOOKUP(A201,LSO!A:E,5)</f>
        <v>44984</v>
      </c>
      <c r="G201" s="23" t="str">
        <f>VLOOKUP(A201,LSO!A:D,3)</f>
        <v>Conrad</v>
      </c>
      <c r="H201" s="23" t="s">
        <v>162</v>
      </c>
      <c r="I201" s="23" t="s">
        <v>59</v>
      </c>
      <c r="J201" s="24">
        <v>44947</v>
      </c>
      <c r="K201" s="24">
        <v>44950</v>
      </c>
      <c r="L201" s="24"/>
      <c r="M201" s="26" t="s">
        <v>770</v>
      </c>
      <c r="N201" s="25" t="s">
        <v>965</v>
      </c>
      <c r="O201" s="27">
        <v>44959</v>
      </c>
      <c r="P201" s="25">
        <v>44963</v>
      </c>
      <c r="Q201" s="27">
        <v>44964</v>
      </c>
      <c r="R201" s="27">
        <v>44993</v>
      </c>
      <c r="S201" s="26" t="s">
        <v>1775</v>
      </c>
      <c r="T201" s="68">
        <v>44970</v>
      </c>
      <c r="U201" s="26" t="s">
        <v>776</v>
      </c>
      <c r="V201" s="25" t="s">
        <v>813</v>
      </c>
      <c r="W201" s="27">
        <v>44979</v>
      </c>
      <c r="X201" s="27" t="s">
        <v>2043</v>
      </c>
      <c r="Y201" s="27">
        <v>44980</v>
      </c>
      <c r="Z201" s="27">
        <v>44981</v>
      </c>
      <c r="AA201" s="27" t="s">
        <v>920</v>
      </c>
      <c r="AB201" s="27"/>
      <c r="AC201" s="27"/>
      <c r="AD201" s="26"/>
      <c r="AE201" s="23" t="s">
        <v>2068</v>
      </c>
      <c r="AF201" s="23"/>
      <c r="AG201" s="26"/>
      <c r="AH201" s="26"/>
    </row>
    <row r="202" spans="1:34" ht="34" x14ac:dyDescent="0.2">
      <c r="A202" s="60" t="s">
        <v>1185</v>
      </c>
      <c r="B202" s="15" t="s">
        <v>1186</v>
      </c>
      <c r="C202" s="86" t="s">
        <v>96</v>
      </c>
      <c r="D202" s="22"/>
      <c r="E202" s="23" t="str">
        <f>VLOOKUP(A202,LSO!A:D,4)</f>
        <v>Assigned Chapter Number 137</v>
      </c>
      <c r="F202" s="24">
        <f>VLOOKUP(A202,LSO!A:E,5)</f>
        <v>44987</v>
      </c>
      <c r="G202" s="23" t="str">
        <f>VLOOKUP(A202,LSO!A:D,3)</f>
        <v>Northrup</v>
      </c>
      <c r="H202" s="23" t="s">
        <v>162</v>
      </c>
      <c r="I202" s="23" t="s">
        <v>53</v>
      </c>
      <c r="J202" s="24">
        <v>44947</v>
      </c>
      <c r="K202" s="24">
        <v>44950</v>
      </c>
      <c r="L202" s="24"/>
      <c r="M202" s="26" t="s">
        <v>771</v>
      </c>
      <c r="N202" s="25" t="s">
        <v>965</v>
      </c>
      <c r="O202" s="25">
        <v>44957</v>
      </c>
      <c r="P202" s="25">
        <v>44963</v>
      </c>
      <c r="Q202" s="27">
        <v>44964</v>
      </c>
      <c r="R202" s="27">
        <v>44993</v>
      </c>
      <c r="S202" s="26" t="s">
        <v>1776</v>
      </c>
      <c r="T202" s="68">
        <v>44966</v>
      </c>
      <c r="U202" s="26" t="s">
        <v>1811</v>
      </c>
      <c r="V202" s="25" t="s">
        <v>871</v>
      </c>
      <c r="W202" s="27">
        <v>44980</v>
      </c>
      <c r="X202" s="27">
        <v>44980</v>
      </c>
      <c r="Y202" s="27">
        <v>44981</v>
      </c>
      <c r="Z202" s="27">
        <v>44984</v>
      </c>
      <c r="AA202" s="27" t="s">
        <v>1386</v>
      </c>
      <c r="AB202" s="27"/>
      <c r="AC202" s="27"/>
      <c r="AD202" s="26"/>
      <c r="AE202" s="23" t="s">
        <v>2123</v>
      </c>
      <c r="AF202" s="23"/>
      <c r="AG202" s="26"/>
      <c r="AH202" s="26"/>
    </row>
    <row r="203" spans="1:34" ht="34" x14ac:dyDescent="0.2">
      <c r="A203" s="60" t="s">
        <v>1188</v>
      </c>
      <c r="B203" s="15" t="s">
        <v>1189</v>
      </c>
      <c r="C203" s="74" t="s">
        <v>1754</v>
      </c>
      <c r="D203" s="22" t="s">
        <v>67</v>
      </c>
      <c r="E203" s="23" t="str">
        <f>VLOOKUP(A203,LSO!A:D,4)</f>
        <v>H COW:H Did not consider for COW</v>
      </c>
      <c r="F203" s="24">
        <f>VLOOKUP(A203,LSO!A:E,5)</f>
        <v>44963</v>
      </c>
      <c r="G203" s="23" t="str">
        <f>VLOOKUP(A203,LSO!A:D,3)</f>
        <v>Northrup</v>
      </c>
      <c r="H203" s="23" t="s">
        <v>162</v>
      </c>
      <c r="I203" s="23" t="s">
        <v>44</v>
      </c>
      <c r="J203" s="24">
        <v>44947</v>
      </c>
      <c r="K203" s="24">
        <v>44950</v>
      </c>
      <c r="L203" s="24"/>
      <c r="M203" s="26" t="s">
        <v>769</v>
      </c>
      <c r="N203" s="25" t="s">
        <v>811</v>
      </c>
      <c r="O203" s="27">
        <v>44956</v>
      </c>
      <c r="P203" s="73" t="s">
        <v>1753</v>
      </c>
      <c r="Q203" s="25"/>
      <c r="R203" s="27"/>
      <c r="S203" s="26"/>
      <c r="T203" s="68"/>
      <c r="U203" s="26"/>
      <c r="V203" s="25"/>
      <c r="W203" s="27"/>
      <c r="X203" s="27"/>
      <c r="Y203" s="27"/>
      <c r="Z203" s="27"/>
      <c r="AA203" s="27"/>
      <c r="AB203" s="27"/>
      <c r="AC203" s="27"/>
      <c r="AD203" s="26"/>
      <c r="AE203" s="23"/>
      <c r="AF203" s="23"/>
      <c r="AG203" s="26"/>
      <c r="AH203" s="26"/>
    </row>
    <row r="204" spans="1:34" ht="17" x14ac:dyDescent="0.2">
      <c r="A204" s="60" t="s">
        <v>1190</v>
      </c>
      <c r="B204" s="15" t="s">
        <v>1191</v>
      </c>
      <c r="C204" s="74" t="s">
        <v>1754</v>
      </c>
      <c r="D204" s="22" t="s">
        <v>67</v>
      </c>
      <c r="E204" s="23" t="str">
        <f>VLOOKUP(A204,LSO!A:D,4)</f>
        <v>H COW:H Did not consider for COW</v>
      </c>
      <c r="F204" s="24">
        <f>VLOOKUP(A204,LSO!A:E,5)</f>
        <v>44963</v>
      </c>
      <c r="G204" s="23" t="str">
        <f>VLOOKUP(A204,LSO!A:D,3)</f>
        <v>Walters</v>
      </c>
      <c r="H204" s="23" t="s">
        <v>162</v>
      </c>
      <c r="I204" s="23" t="s">
        <v>44</v>
      </c>
      <c r="J204" s="24">
        <v>44947</v>
      </c>
      <c r="K204" s="24">
        <v>44950</v>
      </c>
      <c r="L204" s="24"/>
      <c r="M204" s="26" t="s">
        <v>764</v>
      </c>
      <c r="N204" s="25" t="s">
        <v>966</v>
      </c>
      <c r="O204" s="27">
        <v>44959</v>
      </c>
      <c r="P204" s="73" t="s">
        <v>1753</v>
      </c>
      <c r="Q204" s="25"/>
      <c r="R204" s="27"/>
      <c r="S204" s="26"/>
      <c r="T204" s="68"/>
      <c r="U204" s="26"/>
      <c r="V204" s="25"/>
      <c r="W204" s="27"/>
      <c r="X204" s="27"/>
      <c r="Y204" s="27"/>
      <c r="Z204" s="27"/>
      <c r="AA204" s="27"/>
      <c r="AB204" s="27"/>
      <c r="AC204" s="27"/>
      <c r="AD204" s="26"/>
      <c r="AE204" s="23"/>
      <c r="AF204" s="23"/>
      <c r="AG204" s="26"/>
      <c r="AH204" s="26"/>
    </row>
    <row r="205" spans="1:34" ht="34" x14ac:dyDescent="0.2">
      <c r="A205" s="60" t="s">
        <v>1192</v>
      </c>
      <c r="B205" s="15" t="s">
        <v>1193</v>
      </c>
      <c r="C205" s="74" t="s">
        <v>1744</v>
      </c>
      <c r="D205" s="22" t="s">
        <v>67</v>
      </c>
      <c r="E205" s="23" t="str">
        <f>VLOOKUP(A205,LSO!A:D,4)</f>
        <v>H:Died in Committee Returned Bill Pursuant to HR 5-4</v>
      </c>
      <c r="F205" s="24">
        <f>VLOOKUP(A205,LSO!A:E,5)</f>
        <v>44964</v>
      </c>
      <c r="G205" s="23" t="str">
        <f>VLOOKUP(A205,LSO!A:D,3)</f>
        <v>Obermueller</v>
      </c>
      <c r="H205" s="23" t="s">
        <v>162</v>
      </c>
      <c r="I205" s="23" t="s">
        <v>39</v>
      </c>
      <c r="J205" s="24">
        <v>44947</v>
      </c>
      <c r="K205" s="24">
        <v>44950</v>
      </c>
      <c r="L205" s="24"/>
      <c r="M205" s="26" t="s">
        <v>1513</v>
      </c>
      <c r="N205" s="75" t="s">
        <v>1753</v>
      </c>
      <c r="O205" s="25"/>
      <c r="P205" s="25"/>
      <c r="Q205" s="25"/>
      <c r="R205" s="27"/>
      <c r="S205" s="26"/>
      <c r="T205" s="68"/>
      <c r="U205" s="26"/>
      <c r="V205" s="25"/>
      <c r="W205" s="27"/>
      <c r="X205" s="27"/>
      <c r="Y205" s="27"/>
      <c r="Z205" s="27"/>
      <c r="AA205" s="27"/>
      <c r="AB205" s="27"/>
      <c r="AC205" s="27"/>
      <c r="AD205" s="26"/>
      <c r="AE205" s="23"/>
      <c r="AF205" s="23"/>
      <c r="AG205" s="26"/>
      <c r="AH205" s="26"/>
    </row>
    <row r="206" spans="1:34" ht="34" x14ac:dyDescent="0.2">
      <c r="A206" s="60" t="s">
        <v>1195</v>
      </c>
      <c r="B206" s="15" t="s">
        <v>1196</v>
      </c>
      <c r="C206" s="74" t="s">
        <v>842</v>
      </c>
      <c r="D206" s="22" t="s">
        <v>67</v>
      </c>
      <c r="E206" s="23" t="str">
        <f>VLOOKUP(A206,LSO!A:D,4)</f>
        <v>H:Died in Committee Returned Bill Pursuant to HR 5-4</v>
      </c>
      <c r="F206" s="24">
        <f>VLOOKUP(A206,LSO!A:E,5)</f>
        <v>44964</v>
      </c>
      <c r="G206" s="23" t="str">
        <f>VLOOKUP(A206,LSO!A:D,3)</f>
        <v>Chestek</v>
      </c>
      <c r="H206" s="23" t="s">
        <v>162</v>
      </c>
      <c r="I206" s="23" t="s">
        <v>58</v>
      </c>
      <c r="J206" s="24">
        <v>44947</v>
      </c>
      <c r="K206" s="24">
        <v>44950</v>
      </c>
      <c r="L206" s="24"/>
      <c r="M206" s="26" t="s">
        <v>765</v>
      </c>
      <c r="N206" s="75" t="s">
        <v>1736</v>
      </c>
      <c r="O206" s="25"/>
      <c r="P206" s="25"/>
      <c r="Q206" s="25"/>
      <c r="R206" s="27"/>
      <c r="S206" s="26"/>
      <c r="T206" s="68"/>
      <c r="U206" s="26"/>
      <c r="V206" s="25"/>
      <c r="W206" s="27"/>
      <c r="X206" s="27"/>
      <c r="Y206" s="27"/>
      <c r="Z206" s="27"/>
      <c r="AA206" s="27"/>
      <c r="AB206" s="27"/>
      <c r="AC206" s="27"/>
      <c r="AD206" s="26"/>
      <c r="AE206" s="23"/>
      <c r="AF206" s="23"/>
      <c r="AG206" s="26"/>
      <c r="AH206" s="26"/>
    </row>
    <row r="207" spans="1:34" ht="34" x14ac:dyDescent="0.2">
      <c r="A207" s="60" t="s">
        <v>1197</v>
      </c>
      <c r="B207" s="15" t="s">
        <v>1198</v>
      </c>
      <c r="C207" s="74" t="s">
        <v>1498</v>
      </c>
      <c r="D207" s="22" t="s">
        <v>67</v>
      </c>
      <c r="E207" s="23" t="str">
        <f>VLOOKUP(A207,LSO!A:D,4)</f>
        <v>H Did not Consider for Introduction</v>
      </c>
      <c r="F207" s="24">
        <f>VLOOKUP(A207,LSO!A:E,5)</f>
        <v>44957</v>
      </c>
      <c r="G207" s="23" t="str">
        <f>VLOOKUP(A207,LSO!A:D,3)</f>
        <v>Bear</v>
      </c>
      <c r="H207" s="23" t="s">
        <v>162</v>
      </c>
      <c r="I207" s="23" t="s">
        <v>61</v>
      </c>
      <c r="J207" s="24">
        <v>44947</v>
      </c>
      <c r="K207" s="78" t="s">
        <v>1497</v>
      </c>
      <c r="L207" s="24"/>
      <c r="M207" s="26"/>
      <c r="N207" s="25"/>
      <c r="O207" s="25"/>
      <c r="P207" s="25"/>
      <c r="Q207" s="25"/>
      <c r="R207" s="27"/>
      <c r="S207" s="26"/>
      <c r="T207" s="68"/>
      <c r="U207" s="26"/>
      <c r="V207" s="25"/>
      <c r="W207" s="27"/>
      <c r="X207" s="27"/>
      <c r="Y207" s="27"/>
      <c r="Z207" s="27"/>
      <c r="AA207" s="27"/>
      <c r="AB207" s="27"/>
      <c r="AC207" s="27"/>
      <c r="AD207" s="26"/>
      <c r="AE207" s="23"/>
      <c r="AF207" s="23"/>
      <c r="AG207" s="26"/>
      <c r="AH207" s="26"/>
    </row>
    <row r="208" spans="1:34" ht="34" x14ac:dyDescent="0.2">
      <c r="A208" s="60" t="s">
        <v>1200</v>
      </c>
      <c r="B208" s="15" t="s">
        <v>1201</v>
      </c>
      <c r="C208" s="74" t="s">
        <v>840</v>
      </c>
      <c r="D208" s="22" t="s">
        <v>67</v>
      </c>
      <c r="E208" s="23" t="str">
        <f>VLOOKUP(A208,LSO!A:D,4)</f>
        <v>H COW:Failed 16-46-0-0-0</v>
      </c>
      <c r="F208" s="24">
        <f>VLOOKUP(A208,LSO!A:E,5)</f>
        <v>44957</v>
      </c>
      <c r="G208" s="23" t="str">
        <f>VLOOKUP(A208,LSO!A:D,3)</f>
        <v>Yin</v>
      </c>
      <c r="H208" s="23" t="s">
        <v>162</v>
      </c>
      <c r="I208" s="23" t="s">
        <v>48</v>
      </c>
      <c r="J208" s="24">
        <v>44947</v>
      </c>
      <c r="K208" s="24">
        <v>44950</v>
      </c>
      <c r="L208" s="24"/>
      <c r="M208" s="26" t="s">
        <v>764</v>
      </c>
      <c r="N208" s="25" t="s">
        <v>966</v>
      </c>
      <c r="O208" s="25">
        <v>44953</v>
      </c>
      <c r="P208" s="75" t="s">
        <v>1523</v>
      </c>
      <c r="Q208" s="25"/>
      <c r="R208" s="27"/>
      <c r="S208" s="26"/>
      <c r="T208" s="68"/>
      <c r="U208" s="26"/>
      <c r="V208" s="25"/>
      <c r="W208" s="27"/>
      <c r="X208" s="27"/>
      <c r="Y208" s="27"/>
      <c r="Z208" s="27"/>
      <c r="AA208" s="27"/>
      <c r="AB208" s="27"/>
      <c r="AC208" s="27"/>
      <c r="AD208" s="26"/>
      <c r="AE208" s="23"/>
      <c r="AF208" s="23"/>
      <c r="AG208" s="26"/>
      <c r="AH208" s="26"/>
    </row>
    <row r="209" spans="1:34" ht="17" x14ac:dyDescent="0.2">
      <c r="A209" s="60" t="s">
        <v>1202</v>
      </c>
      <c r="B209" s="15" t="s">
        <v>1203</v>
      </c>
      <c r="C209" s="74" t="s">
        <v>1754</v>
      </c>
      <c r="D209" s="22" t="s">
        <v>67</v>
      </c>
      <c r="E209" s="23" t="str">
        <f>VLOOKUP(A209,LSO!A:D,4)</f>
        <v>H COW:H Did not consider for COW</v>
      </c>
      <c r="F209" s="24">
        <f>VLOOKUP(A209,LSO!A:E,5)</f>
        <v>44963</v>
      </c>
      <c r="G209" s="23" t="str">
        <f>VLOOKUP(A209,LSO!A:D,3)</f>
        <v>Zwonitzer, Dn</v>
      </c>
      <c r="H209" s="23" t="s">
        <v>162</v>
      </c>
      <c r="I209" s="23" t="s">
        <v>60</v>
      </c>
      <c r="J209" s="24">
        <v>44947</v>
      </c>
      <c r="K209" s="27">
        <v>44951</v>
      </c>
      <c r="L209" s="24"/>
      <c r="M209" s="26" t="s">
        <v>765</v>
      </c>
      <c r="N209" s="25" t="s">
        <v>967</v>
      </c>
      <c r="O209" s="27">
        <v>44956</v>
      </c>
      <c r="P209" s="73" t="s">
        <v>1753</v>
      </c>
      <c r="Q209" s="25"/>
      <c r="R209" s="27"/>
      <c r="S209" s="26"/>
      <c r="T209" s="68"/>
      <c r="U209" s="26"/>
      <c r="V209" s="25"/>
      <c r="W209" s="27"/>
      <c r="X209" s="27"/>
      <c r="Y209" s="27"/>
      <c r="Z209" s="27"/>
      <c r="AA209" s="27"/>
      <c r="AB209" s="27"/>
      <c r="AC209" s="27"/>
      <c r="AD209" s="26"/>
      <c r="AE209" s="23"/>
      <c r="AF209" s="23"/>
      <c r="AG209" s="26"/>
      <c r="AH209" s="26"/>
    </row>
    <row r="210" spans="1:34" ht="34" x14ac:dyDescent="0.2">
      <c r="A210" s="60" t="s">
        <v>1204</v>
      </c>
      <c r="B210" s="15" t="s">
        <v>1205</v>
      </c>
      <c r="C210" s="74" t="s">
        <v>2336</v>
      </c>
      <c r="D210" s="22" t="s">
        <v>68</v>
      </c>
      <c r="E210" s="23" t="str">
        <f>VLOOKUP(A210,LSO!A:D,4)</f>
        <v>H postponed indefinitely</v>
      </c>
      <c r="F210" s="24">
        <f>VLOOKUP(A210,LSO!A:E,5)</f>
        <v>44988</v>
      </c>
      <c r="G210" s="23" t="str">
        <f>VLOOKUP(A210,LSO!A:D,3)</f>
        <v>HAppropriations</v>
      </c>
      <c r="H210" s="23" t="s">
        <v>99</v>
      </c>
      <c r="I210" s="23" t="s">
        <v>51</v>
      </c>
      <c r="J210" s="24">
        <v>44947</v>
      </c>
      <c r="K210" s="24">
        <v>44950</v>
      </c>
      <c r="L210" s="24"/>
      <c r="M210" s="26" t="s">
        <v>773</v>
      </c>
      <c r="N210" s="25" t="s">
        <v>811</v>
      </c>
      <c r="O210" s="25">
        <v>44952</v>
      </c>
      <c r="P210" s="25">
        <v>44963</v>
      </c>
      <c r="Q210" s="27">
        <v>44964</v>
      </c>
      <c r="R210" s="27">
        <v>44993</v>
      </c>
      <c r="S210" s="26" t="s">
        <v>1774</v>
      </c>
      <c r="T210" s="68">
        <v>44966</v>
      </c>
      <c r="U210" s="26" t="s">
        <v>780</v>
      </c>
      <c r="V210" s="25" t="s">
        <v>1962</v>
      </c>
      <c r="W210" s="27">
        <v>44978</v>
      </c>
      <c r="X210" s="27">
        <v>44979</v>
      </c>
      <c r="Y210" s="68">
        <v>44985</v>
      </c>
      <c r="Z210" s="27">
        <v>44986</v>
      </c>
      <c r="AA210" s="27" t="s">
        <v>1024</v>
      </c>
      <c r="AB210" s="27" t="s">
        <v>2269</v>
      </c>
      <c r="AC210" s="27">
        <v>44986</v>
      </c>
      <c r="AD210" s="78" t="s">
        <v>2335</v>
      </c>
      <c r="AE210" s="23"/>
      <c r="AF210" s="23"/>
      <c r="AG210" s="26"/>
      <c r="AH210" s="26"/>
    </row>
    <row r="211" spans="1:34" ht="34" x14ac:dyDescent="0.2">
      <c r="A211" s="60" t="s">
        <v>1207</v>
      </c>
      <c r="B211" s="15" t="s">
        <v>1208</v>
      </c>
      <c r="C211" s="86" t="s">
        <v>96</v>
      </c>
      <c r="D211" s="22"/>
      <c r="E211" s="23" t="str">
        <f>VLOOKUP(A211,LSO!A:D,4)</f>
        <v>S President Signed HEA No. 0079</v>
      </c>
      <c r="F211" s="24">
        <f>VLOOKUP(A211,LSO!A:E,5)</f>
        <v>44986</v>
      </c>
      <c r="G211" s="23" t="str">
        <f>VLOOKUP(A211,LSO!A:D,3)</f>
        <v>Cap Fin &amp; Inv</v>
      </c>
      <c r="H211" s="23" t="s">
        <v>99</v>
      </c>
      <c r="I211" s="23" t="s">
        <v>51</v>
      </c>
      <c r="J211" s="24">
        <v>44947</v>
      </c>
      <c r="K211" s="27">
        <v>44951</v>
      </c>
      <c r="L211" s="24"/>
      <c r="M211" s="26" t="s">
        <v>773</v>
      </c>
      <c r="N211" s="25" t="s">
        <v>811</v>
      </c>
      <c r="O211" s="25">
        <v>44952</v>
      </c>
      <c r="P211" s="25">
        <v>44963</v>
      </c>
      <c r="Q211" s="27">
        <v>44964</v>
      </c>
      <c r="R211" s="27">
        <v>44993</v>
      </c>
      <c r="S211" s="26" t="s">
        <v>1519</v>
      </c>
      <c r="T211" s="68">
        <v>44974</v>
      </c>
      <c r="U211" s="26" t="s">
        <v>781</v>
      </c>
      <c r="V211" s="25" t="s">
        <v>812</v>
      </c>
      <c r="W211" s="27">
        <v>44979</v>
      </c>
      <c r="X211" s="27">
        <v>44980</v>
      </c>
      <c r="Y211" s="27">
        <v>44984</v>
      </c>
      <c r="Z211" s="27">
        <v>44985</v>
      </c>
      <c r="AA211" s="27" t="s">
        <v>908</v>
      </c>
      <c r="AB211" s="27"/>
      <c r="AC211" s="27"/>
      <c r="AD211" s="26"/>
      <c r="AE211" s="23" t="s">
        <v>2132</v>
      </c>
      <c r="AF211" s="23"/>
      <c r="AG211" s="26"/>
      <c r="AH211" s="26"/>
    </row>
    <row r="212" spans="1:34" ht="34" x14ac:dyDescent="0.2">
      <c r="A212" s="60" t="s">
        <v>1209</v>
      </c>
      <c r="B212" s="15" t="s">
        <v>1210</v>
      </c>
      <c r="C212" s="74" t="s">
        <v>1744</v>
      </c>
      <c r="D212" s="22" t="s">
        <v>67</v>
      </c>
      <c r="E212" s="23" t="str">
        <f>VLOOKUP(A212,LSO!A:D,4)</f>
        <v>H:Died in Committee Returned Bill Pursuant to HR 5-4</v>
      </c>
      <c r="F212" s="24">
        <f>VLOOKUP(A212,LSO!A:E,5)</f>
        <v>44964</v>
      </c>
      <c r="G212" s="23" t="str">
        <f>VLOOKUP(A212,LSO!A:D,3)</f>
        <v>Neiman</v>
      </c>
      <c r="H212" s="23" t="s">
        <v>162</v>
      </c>
      <c r="I212" s="23" t="s">
        <v>61</v>
      </c>
      <c r="J212" s="24">
        <v>44947</v>
      </c>
      <c r="K212" s="24">
        <v>44950</v>
      </c>
      <c r="L212" s="24"/>
      <c r="M212" s="26" t="s">
        <v>772</v>
      </c>
      <c r="N212" s="75" t="s">
        <v>1753</v>
      </c>
      <c r="O212" s="25"/>
      <c r="P212" s="25"/>
      <c r="Q212" s="25"/>
      <c r="R212" s="27"/>
      <c r="S212" s="26"/>
      <c r="T212" s="68"/>
      <c r="U212" s="26"/>
      <c r="V212" s="25"/>
      <c r="W212" s="27"/>
      <c r="X212" s="27"/>
      <c r="Y212" s="27"/>
      <c r="Z212" s="27"/>
      <c r="AA212" s="27"/>
      <c r="AB212" s="27"/>
      <c r="AC212" s="27"/>
      <c r="AD212" s="26"/>
      <c r="AE212" s="23"/>
      <c r="AF212" s="23"/>
      <c r="AG212" s="26"/>
      <c r="AH212" s="26"/>
    </row>
    <row r="213" spans="1:34" ht="17" x14ac:dyDescent="0.2">
      <c r="A213" s="60" t="s">
        <v>1211</v>
      </c>
      <c r="B213" s="15" t="s">
        <v>1212</v>
      </c>
      <c r="C213" s="74" t="s">
        <v>1754</v>
      </c>
      <c r="D213" s="22" t="s">
        <v>67</v>
      </c>
      <c r="E213" s="23" t="str">
        <f>VLOOKUP(A213,LSO!A:D,4)</f>
        <v>H COW:H Did not consider for COW</v>
      </c>
      <c r="F213" s="24">
        <f>VLOOKUP(A213,LSO!A:E,5)</f>
        <v>44963</v>
      </c>
      <c r="G213" s="23" t="str">
        <f>VLOOKUP(A213,LSO!A:D,3)</f>
        <v>Olsen</v>
      </c>
      <c r="H213" s="23" t="s">
        <v>162</v>
      </c>
      <c r="I213" s="23" t="s">
        <v>60</v>
      </c>
      <c r="J213" s="24">
        <v>44947</v>
      </c>
      <c r="K213" s="27">
        <v>44951</v>
      </c>
      <c r="L213" s="24"/>
      <c r="M213" s="26" t="s">
        <v>765</v>
      </c>
      <c r="N213" s="25" t="s">
        <v>1013</v>
      </c>
      <c r="O213" s="27">
        <v>44959</v>
      </c>
      <c r="P213" s="73" t="s">
        <v>1753</v>
      </c>
      <c r="Q213" s="25"/>
      <c r="R213" s="27"/>
      <c r="S213" s="26"/>
      <c r="T213" s="68"/>
      <c r="U213" s="26"/>
      <c r="V213" s="25"/>
      <c r="W213" s="27"/>
      <c r="X213" s="27"/>
      <c r="Y213" s="27"/>
      <c r="Z213" s="27"/>
      <c r="AA213" s="27"/>
      <c r="AB213" s="27"/>
      <c r="AC213" s="27"/>
      <c r="AD213" s="26"/>
      <c r="AE213" s="23"/>
      <c r="AF213" s="23"/>
      <c r="AG213" s="26"/>
      <c r="AH213" s="26"/>
    </row>
    <row r="214" spans="1:34" ht="34" x14ac:dyDescent="0.2">
      <c r="A214" s="60" t="s">
        <v>1214</v>
      </c>
      <c r="B214" s="15" t="s">
        <v>1215</v>
      </c>
      <c r="C214" s="74" t="s">
        <v>840</v>
      </c>
      <c r="D214" s="22" t="s">
        <v>67</v>
      </c>
      <c r="E214" s="23" t="str">
        <f>VLOOKUP(A214,LSO!A:D,4)</f>
        <v>H COW:Failed 27-35-0-0-0</v>
      </c>
      <c r="F214" s="24">
        <f>VLOOKUP(A214,LSO!A:E,5)</f>
        <v>44963</v>
      </c>
      <c r="G214" s="23" t="str">
        <f>VLOOKUP(A214,LSO!A:D,3)</f>
        <v>Pendergraft</v>
      </c>
      <c r="H214" s="23" t="s">
        <v>162</v>
      </c>
      <c r="I214" s="23" t="s">
        <v>61</v>
      </c>
      <c r="J214" s="76">
        <v>44947</v>
      </c>
      <c r="K214" s="24">
        <v>44950</v>
      </c>
      <c r="L214" s="24"/>
      <c r="M214" s="26" t="s">
        <v>766</v>
      </c>
      <c r="N214" s="25" t="s">
        <v>913</v>
      </c>
      <c r="O214" s="27">
        <v>44959</v>
      </c>
      <c r="P214" s="75" t="s">
        <v>1759</v>
      </c>
      <c r="Q214" s="25"/>
      <c r="R214" s="27"/>
      <c r="S214" s="26"/>
      <c r="T214" s="68"/>
      <c r="U214" s="26"/>
      <c r="V214" s="25"/>
      <c r="W214" s="27"/>
      <c r="X214" s="27"/>
      <c r="Y214" s="27"/>
      <c r="Z214" s="27"/>
      <c r="AA214" s="27"/>
      <c r="AB214" s="27"/>
      <c r="AC214" s="27"/>
      <c r="AD214" s="26"/>
      <c r="AE214" s="23"/>
      <c r="AF214" s="23"/>
      <c r="AG214" s="26"/>
      <c r="AH214" s="26"/>
    </row>
    <row r="215" spans="1:34" ht="34" x14ac:dyDescent="0.2">
      <c r="A215" s="60" t="s">
        <v>1216</v>
      </c>
      <c r="B215" s="15" t="s">
        <v>1217</v>
      </c>
      <c r="C215" s="74" t="s">
        <v>1507</v>
      </c>
      <c r="D215" s="22" t="s">
        <v>68</v>
      </c>
      <c r="E215" s="23" t="str">
        <f>VLOOKUP(A215,LSO!A:D,4)</f>
        <v>S 3rd Reading:Failed 11-19-1-0-0</v>
      </c>
      <c r="F215" s="24">
        <f>VLOOKUP(A215,LSO!A:E,5)</f>
        <v>44973</v>
      </c>
      <c r="G215" s="23" t="str">
        <f>VLOOKUP(A215,LSO!A:D,3)</f>
        <v>Burkhart</v>
      </c>
      <c r="H215" s="23" t="s">
        <v>162</v>
      </c>
      <c r="I215" s="23" t="s">
        <v>40</v>
      </c>
      <c r="J215" s="24">
        <v>44947</v>
      </c>
      <c r="K215" s="27">
        <v>44951</v>
      </c>
      <c r="L215" s="24"/>
      <c r="M215" s="26" t="s">
        <v>772</v>
      </c>
      <c r="N215" s="25" t="s">
        <v>811</v>
      </c>
      <c r="O215" s="27">
        <v>44956</v>
      </c>
      <c r="P215" s="27">
        <v>44959</v>
      </c>
      <c r="Q215" s="25">
        <v>44960</v>
      </c>
      <c r="R215" s="68">
        <v>44963</v>
      </c>
      <c r="S215" s="26" t="s">
        <v>917</v>
      </c>
      <c r="T215" s="68">
        <v>44964</v>
      </c>
      <c r="U215" s="26" t="s">
        <v>779</v>
      </c>
      <c r="V215" s="25" t="s">
        <v>812</v>
      </c>
      <c r="W215" s="27">
        <v>44966</v>
      </c>
      <c r="X215" s="68">
        <v>44966</v>
      </c>
      <c r="Y215" s="27">
        <v>44972</v>
      </c>
      <c r="Z215" s="27">
        <v>44973</v>
      </c>
      <c r="AA215" s="77" t="s">
        <v>1878</v>
      </c>
      <c r="AB215" s="27"/>
      <c r="AC215" s="27"/>
      <c r="AD215" s="26"/>
      <c r="AE215" s="23"/>
      <c r="AF215" s="23"/>
      <c r="AG215" s="26"/>
      <c r="AH215" s="26"/>
    </row>
    <row r="216" spans="1:34" ht="34" x14ac:dyDescent="0.2">
      <c r="A216" s="60" t="s">
        <v>1219</v>
      </c>
      <c r="B216" s="15" t="s">
        <v>1220</v>
      </c>
      <c r="C216" s="74" t="s">
        <v>1754</v>
      </c>
      <c r="D216" s="22" t="s">
        <v>67</v>
      </c>
      <c r="E216" s="23" t="str">
        <f>VLOOKUP(A216,LSO!A:D,4)</f>
        <v>H COW:H Did not consider for COW</v>
      </c>
      <c r="F216" s="24">
        <f>VLOOKUP(A216,LSO!A:E,5)</f>
        <v>44963</v>
      </c>
      <c r="G216" s="23" t="str">
        <f>VLOOKUP(A216,LSO!A:D,3)</f>
        <v>Andrew</v>
      </c>
      <c r="H216" s="23" t="s">
        <v>162</v>
      </c>
      <c r="I216" s="23" t="s">
        <v>197</v>
      </c>
      <c r="J216" s="24">
        <v>44947</v>
      </c>
      <c r="K216" s="24">
        <v>44950</v>
      </c>
      <c r="L216" s="24"/>
      <c r="M216" s="26" t="s">
        <v>904</v>
      </c>
      <c r="N216" s="25" t="s">
        <v>907</v>
      </c>
      <c r="O216" s="25">
        <v>44957</v>
      </c>
      <c r="P216" s="73" t="s">
        <v>1753</v>
      </c>
      <c r="Q216" s="25"/>
      <c r="R216" s="27"/>
      <c r="S216" s="26"/>
      <c r="T216" s="68"/>
      <c r="U216" s="26"/>
      <c r="V216" s="25"/>
      <c r="W216" s="27"/>
      <c r="X216" s="27"/>
      <c r="Y216" s="27"/>
      <c r="Z216" s="27"/>
      <c r="AA216" s="27"/>
      <c r="AB216" s="27"/>
      <c r="AC216" s="27"/>
      <c r="AD216" s="26"/>
      <c r="AE216" s="23"/>
      <c r="AF216" s="23"/>
      <c r="AG216" s="26"/>
      <c r="AH216" s="26"/>
    </row>
    <row r="217" spans="1:34" ht="34" x14ac:dyDescent="0.2">
      <c r="A217" s="60" t="s">
        <v>1221</v>
      </c>
      <c r="B217" s="15" t="s">
        <v>1222</v>
      </c>
      <c r="C217" s="74" t="s">
        <v>1744</v>
      </c>
      <c r="D217" s="22" t="s">
        <v>67</v>
      </c>
      <c r="E217" s="23" t="str">
        <f>VLOOKUP(A217,LSO!A:D,4)</f>
        <v>H:Died in Committee Returned Bill Pursuant to HR 5-4</v>
      </c>
      <c r="F217" s="24">
        <f>VLOOKUP(A217,LSO!A:E,5)</f>
        <v>44964</v>
      </c>
      <c r="G217" s="23" t="str">
        <f>VLOOKUP(A217,LSO!A:D,3)</f>
        <v>Allemand</v>
      </c>
      <c r="H217" s="23" t="s">
        <v>162</v>
      </c>
      <c r="I217" s="23" t="s">
        <v>45</v>
      </c>
      <c r="J217" s="24">
        <v>44947</v>
      </c>
      <c r="K217" s="24">
        <v>44950</v>
      </c>
      <c r="L217" s="24"/>
      <c r="M217" s="26" t="s">
        <v>773</v>
      </c>
      <c r="N217" s="75" t="s">
        <v>1753</v>
      </c>
      <c r="O217" s="25"/>
      <c r="P217" s="25"/>
      <c r="Q217" s="25"/>
      <c r="R217" s="27"/>
      <c r="S217" s="26"/>
      <c r="T217" s="68"/>
      <c r="U217" s="26"/>
      <c r="V217" s="25"/>
      <c r="W217" s="27"/>
      <c r="X217" s="27"/>
      <c r="Y217" s="27"/>
      <c r="Z217" s="27"/>
      <c r="AA217" s="27"/>
      <c r="AB217" s="27"/>
      <c r="AC217" s="27"/>
      <c r="AD217" s="26"/>
      <c r="AE217" s="23"/>
      <c r="AF217" s="23"/>
      <c r="AG217" s="26"/>
      <c r="AH217" s="26"/>
    </row>
    <row r="218" spans="1:34" ht="34" x14ac:dyDescent="0.2">
      <c r="A218" s="60" t="s">
        <v>1223</v>
      </c>
      <c r="B218" s="15" t="s">
        <v>1224</v>
      </c>
      <c r="C218" s="74" t="s">
        <v>1744</v>
      </c>
      <c r="D218" s="22" t="s">
        <v>67</v>
      </c>
      <c r="E218" s="23" t="str">
        <f>VLOOKUP(A218,LSO!A:D,4)</f>
        <v>H:Died in Committee Returned Bill Pursuant to HR 5-4</v>
      </c>
      <c r="F218" s="24">
        <f>VLOOKUP(A218,LSO!A:E,5)</f>
        <v>44964</v>
      </c>
      <c r="G218" s="23" t="str">
        <f>VLOOKUP(A218,LSO!A:D,3)</f>
        <v>Zwonitzer, Dn</v>
      </c>
      <c r="H218" s="23" t="s">
        <v>162</v>
      </c>
      <c r="I218" s="23" t="s">
        <v>220</v>
      </c>
      <c r="J218" s="24">
        <v>44947</v>
      </c>
      <c r="K218" s="25">
        <v>44957</v>
      </c>
      <c r="L218" s="24"/>
      <c r="M218" s="26" t="s">
        <v>773</v>
      </c>
      <c r="N218" s="75" t="s">
        <v>1753</v>
      </c>
      <c r="O218" s="25"/>
      <c r="P218" s="25"/>
      <c r="Q218" s="25"/>
      <c r="R218" s="27"/>
      <c r="S218" s="26"/>
      <c r="T218" s="68"/>
      <c r="U218" s="26"/>
      <c r="V218" s="25"/>
      <c r="W218" s="27"/>
      <c r="X218" s="27"/>
      <c r="Y218" s="27"/>
      <c r="Z218" s="27"/>
      <c r="AA218" s="27"/>
      <c r="AB218" s="27"/>
      <c r="AC218" s="27"/>
      <c r="AD218" s="26"/>
      <c r="AE218" s="23"/>
      <c r="AF218" s="23"/>
      <c r="AG218" s="26"/>
      <c r="AH218" s="26"/>
    </row>
    <row r="219" spans="1:34" ht="34" x14ac:dyDescent="0.2">
      <c r="A219" s="60" t="s">
        <v>1225</v>
      </c>
      <c r="B219" s="15" t="s">
        <v>1226</v>
      </c>
      <c r="C219" s="74" t="s">
        <v>1744</v>
      </c>
      <c r="D219" s="22" t="s">
        <v>67</v>
      </c>
      <c r="E219" s="23" t="str">
        <f>VLOOKUP(A219,LSO!A:D,4)</f>
        <v>H:Died in Committee Returned Bill Pursuant to HR 5-4</v>
      </c>
      <c r="F219" s="24">
        <f>VLOOKUP(A219,LSO!A:E,5)</f>
        <v>44964</v>
      </c>
      <c r="G219" s="23" t="str">
        <f>VLOOKUP(A219,LSO!A:D,3)</f>
        <v>Newsome</v>
      </c>
      <c r="H219" s="23" t="s">
        <v>162</v>
      </c>
      <c r="I219" s="23" t="s">
        <v>53</v>
      </c>
      <c r="J219" s="24">
        <v>44947</v>
      </c>
      <c r="K219" s="24">
        <v>44950</v>
      </c>
      <c r="L219" s="24"/>
      <c r="M219" s="26" t="s">
        <v>1502</v>
      </c>
      <c r="N219" s="75" t="s">
        <v>1753</v>
      </c>
      <c r="O219" s="25"/>
      <c r="P219" s="25"/>
      <c r="Q219" s="25"/>
      <c r="R219" s="27"/>
      <c r="S219" s="26"/>
      <c r="T219" s="68"/>
      <c r="U219" s="26"/>
      <c r="V219" s="25"/>
      <c r="W219" s="27"/>
      <c r="X219" s="27"/>
      <c r="Y219" s="27"/>
      <c r="Z219" s="27"/>
      <c r="AA219" s="27"/>
      <c r="AB219" s="27"/>
      <c r="AC219" s="27"/>
      <c r="AD219" s="26"/>
      <c r="AE219" s="23"/>
      <c r="AF219" s="23"/>
      <c r="AG219" s="26"/>
      <c r="AH219" s="26"/>
    </row>
    <row r="220" spans="1:34" ht="34" x14ac:dyDescent="0.2">
      <c r="A220" s="60" t="s">
        <v>1227</v>
      </c>
      <c r="B220" s="15" t="s">
        <v>1228</v>
      </c>
      <c r="C220" s="74" t="s">
        <v>1744</v>
      </c>
      <c r="D220" s="22" t="s">
        <v>67</v>
      </c>
      <c r="E220" s="23" t="str">
        <f>VLOOKUP(A220,LSO!A:D,4)</f>
        <v>H:Died in Committee Returned Bill Pursuant to HR 5-4</v>
      </c>
      <c r="F220" s="24">
        <f>VLOOKUP(A220,LSO!A:E,5)</f>
        <v>44964</v>
      </c>
      <c r="G220" s="23" t="str">
        <f>VLOOKUP(A220,LSO!A:D,3)</f>
        <v>Winter</v>
      </c>
      <c r="H220" s="23" t="s">
        <v>162</v>
      </c>
      <c r="I220" s="23" t="s">
        <v>61</v>
      </c>
      <c r="J220" s="24">
        <v>44947</v>
      </c>
      <c r="K220" s="24">
        <v>44950</v>
      </c>
      <c r="L220" s="24"/>
      <c r="M220" s="26" t="s">
        <v>771</v>
      </c>
      <c r="N220" s="75" t="s">
        <v>1753</v>
      </c>
      <c r="O220" s="25"/>
      <c r="P220" s="25"/>
      <c r="Q220" s="25"/>
      <c r="R220" s="27"/>
      <c r="S220" s="26"/>
      <c r="T220" s="68"/>
      <c r="U220" s="26"/>
      <c r="V220" s="25"/>
      <c r="W220" s="27"/>
      <c r="X220" s="27"/>
      <c r="Y220" s="27"/>
      <c r="Z220" s="27"/>
      <c r="AA220" s="27"/>
      <c r="AB220" s="27"/>
      <c r="AC220" s="27"/>
      <c r="AD220" s="26"/>
      <c r="AE220" s="23"/>
      <c r="AF220" s="23"/>
      <c r="AG220" s="26"/>
      <c r="AH220" s="26"/>
    </row>
    <row r="221" spans="1:34" ht="34" x14ac:dyDescent="0.2">
      <c r="A221" s="60" t="s">
        <v>1229</v>
      </c>
      <c r="B221" s="15" t="s">
        <v>1230</v>
      </c>
      <c r="C221" s="74" t="s">
        <v>1744</v>
      </c>
      <c r="D221" s="22" t="s">
        <v>67</v>
      </c>
      <c r="E221" s="23" t="str">
        <f>VLOOKUP(A221,LSO!A:D,4)</f>
        <v>H:Died in Committee Returned Bill Pursuant to HR 5-4</v>
      </c>
      <c r="F221" s="24">
        <f>VLOOKUP(A221,LSO!A:E,5)</f>
        <v>44964</v>
      </c>
      <c r="G221" s="23" t="str">
        <f>VLOOKUP(A221,LSO!A:D,3)</f>
        <v>Knapp</v>
      </c>
      <c r="H221" s="23" t="s">
        <v>162</v>
      </c>
      <c r="I221" s="23" t="s">
        <v>61</v>
      </c>
      <c r="J221" s="24">
        <v>44949</v>
      </c>
      <c r="K221" s="27">
        <v>44951</v>
      </c>
      <c r="L221" s="24"/>
      <c r="M221" s="26" t="s">
        <v>765</v>
      </c>
      <c r="N221" s="75" t="s">
        <v>1753</v>
      </c>
      <c r="O221" s="25"/>
      <c r="P221" s="25"/>
      <c r="Q221" s="25"/>
      <c r="R221" s="27"/>
      <c r="S221" s="26"/>
      <c r="T221" s="68"/>
      <c r="U221" s="26"/>
      <c r="V221" s="25"/>
      <c r="W221" s="27"/>
      <c r="X221" s="27"/>
      <c r="Y221" s="27"/>
      <c r="Z221" s="27"/>
      <c r="AA221" s="27"/>
      <c r="AB221" s="27"/>
      <c r="AC221" s="27"/>
      <c r="AD221" s="26"/>
      <c r="AE221" s="23"/>
      <c r="AF221" s="23"/>
      <c r="AG221" s="26"/>
      <c r="AH221" s="26"/>
    </row>
    <row r="222" spans="1:34" ht="34" x14ac:dyDescent="0.2">
      <c r="A222" s="60" t="s">
        <v>1231</v>
      </c>
      <c r="B222" s="15" t="s">
        <v>1232</v>
      </c>
      <c r="C222" s="74" t="s">
        <v>1744</v>
      </c>
      <c r="D222" s="22" t="s">
        <v>67</v>
      </c>
      <c r="E222" s="23" t="str">
        <f>VLOOKUP(A222,LSO!A:D,4)</f>
        <v>H:Died in Committee Returned Bill Pursuant to HR 5-4</v>
      </c>
      <c r="F222" s="24">
        <f>VLOOKUP(A222,LSO!A:E,5)</f>
        <v>44964</v>
      </c>
      <c r="G222" s="23" t="str">
        <f>VLOOKUP(A222,LSO!A:D,3)</f>
        <v>Hornok</v>
      </c>
      <c r="H222" s="23" t="s">
        <v>162</v>
      </c>
      <c r="I222" s="23" t="s">
        <v>61</v>
      </c>
      <c r="J222" s="24">
        <v>44949</v>
      </c>
      <c r="K222" s="27">
        <v>44951</v>
      </c>
      <c r="L222" s="24"/>
      <c r="M222" s="26" t="s">
        <v>769</v>
      </c>
      <c r="N222" s="75" t="s">
        <v>1753</v>
      </c>
      <c r="O222" s="25"/>
      <c r="P222" s="25"/>
      <c r="Q222" s="25"/>
      <c r="R222" s="27"/>
      <c r="S222" s="26"/>
      <c r="T222" s="68"/>
      <c r="U222" s="26"/>
      <c r="V222" s="25"/>
      <c r="W222" s="27"/>
      <c r="X222" s="27"/>
      <c r="Y222" s="27"/>
      <c r="Z222" s="27"/>
      <c r="AA222" s="27"/>
      <c r="AB222" s="27"/>
      <c r="AC222" s="27"/>
      <c r="AD222" s="26"/>
      <c r="AE222" s="23"/>
      <c r="AF222" s="23"/>
      <c r="AG222" s="26"/>
      <c r="AH222" s="26"/>
    </row>
    <row r="223" spans="1:34" ht="34" x14ac:dyDescent="0.2">
      <c r="A223" s="60" t="s">
        <v>1261</v>
      </c>
      <c r="B223" s="15" t="s">
        <v>1264</v>
      </c>
      <c r="C223" s="74" t="s">
        <v>1754</v>
      </c>
      <c r="D223" s="22" t="s">
        <v>67</v>
      </c>
      <c r="E223" s="23" t="str">
        <f>VLOOKUP(A223,LSO!A:D,4)</f>
        <v>H COW:H Did not consider for COW</v>
      </c>
      <c r="F223" s="24">
        <f>VLOOKUP(A223,LSO!A:E,5)</f>
        <v>44963</v>
      </c>
      <c r="G223" s="23" t="str">
        <f>VLOOKUP(A223,LSO!A:D,3)</f>
        <v>Henderson</v>
      </c>
      <c r="H223" s="23" t="s">
        <v>162</v>
      </c>
      <c r="I223" s="23" t="s">
        <v>42</v>
      </c>
      <c r="J223" s="24">
        <v>44949</v>
      </c>
      <c r="K223" s="27">
        <v>44956</v>
      </c>
      <c r="L223" s="24"/>
      <c r="M223" s="26" t="s">
        <v>764</v>
      </c>
      <c r="N223" s="25" t="s">
        <v>965</v>
      </c>
      <c r="O223" s="25">
        <v>44960</v>
      </c>
      <c r="P223" s="73" t="s">
        <v>1753</v>
      </c>
      <c r="Q223" s="25"/>
      <c r="R223" s="27"/>
      <c r="S223" s="26"/>
      <c r="T223" s="68"/>
      <c r="U223" s="26"/>
      <c r="V223" s="25"/>
      <c r="W223" s="27"/>
      <c r="X223" s="27"/>
      <c r="Y223" s="27"/>
      <c r="Z223" s="27"/>
      <c r="AA223" s="27"/>
      <c r="AB223" s="27"/>
      <c r="AC223" s="27"/>
      <c r="AD223" s="26"/>
      <c r="AE223" s="23"/>
      <c r="AF223" s="23"/>
      <c r="AG223" s="26"/>
      <c r="AH223" s="26"/>
    </row>
    <row r="224" spans="1:34" ht="34" x14ac:dyDescent="0.2">
      <c r="A224" s="60" t="s">
        <v>1262</v>
      </c>
      <c r="B224" s="15" t="s">
        <v>1265</v>
      </c>
      <c r="C224" s="86" t="s">
        <v>96</v>
      </c>
      <c r="D224" s="22"/>
      <c r="E224" s="23" t="str">
        <f>VLOOKUP(A224,LSO!A:D,4)</f>
        <v>S President Signed HEA No. 0085</v>
      </c>
      <c r="F224" s="24">
        <f>VLOOKUP(A224,LSO!A:E,5)</f>
        <v>44987</v>
      </c>
      <c r="G224" s="23" t="str">
        <f>VLOOKUP(A224,LSO!A:D,3)</f>
        <v>Sommers</v>
      </c>
      <c r="H224" s="23" t="s">
        <v>162</v>
      </c>
      <c r="I224" s="23" t="s">
        <v>56</v>
      </c>
      <c r="J224" s="24">
        <v>44949</v>
      </c>
      <c r="K224" s="27">
        <v>44951</v>
      </c>
      <c r="L224" s="24"/>
      <c r="M224" s="26" t="s">
        <v>1016</v>
      </c>
      <c r="N224" s="25" t="s">
        <v>907</v>
      </c>
      <c r="O224" s="68">
        <v>44963</v>
      </c>
      <c r="P224" s="25">
        <v>44963</v>
      </c>
      <c r="Q224" s="27">
        <v>44964</v>
      </c>
      <c r="R224" s="27">
        <v>44993</v>
      </c>
      <c r="S224" s="26" t="s">
        <v>1777</v>
      </c>
      <c r="T224" s="68">
        <v>44966</v>
      </c>
      <c r="U224" s="26" t="s">
        <v>1131</v>
      </c>
      <c r="V224" s="25" t="s">
        <v>812</v>
      </c>
      <c r="W224" s="68">
        <v>44984</v>
      </c>
      <c r="X224" s="68">
        <v>44984</v>
      </c>
      <c r="Y224" s="68">
        <v>44985</v>
      </c>
      <c r="Z224" s="27">
        <v>44986</v>
      </c>
      <c r="AA224" s="27" t="s">
        <v>1023</v>
      </c>
      <c r="AB224" s="27" t="s">
        <v>1010</v>
      </c>
      <c r="AC224" s="27"/>
      <c r="AD224" s="26"/>
      <c r="AE224" s="23"/>
      <c r="AF224" s="23"/>
      <c r="AG224" s="26"/>
      <c r="AH224" s="26"/>
    </row>
    <row r="225" spans="1:34" ht="34" x14ac:dyDescent="0.2">
      <c r="A225" s="60" t="s">
        <v>1263</v>
      </c>
      <c r="B225" s="15" t="s">
        <v>1266</v>
      </c>
      <c r="C225" s="74" t="s">
        <v>1754</v>
      </c>
      <c r="D225" s="22" t="s">
        <v>67</v>
      </c>
      <c r="E225" s="23" t="str">
        <f>VLOOKUP(A225,LSO!A:D,4)</f>
        <v>H COW:H Did not consider for COW</v>
      </c>
      <c r="F225" s="24">
        <f>VLOOKUP(A225,LSO!A:E,5)</f>
        <v>44963</v>
      </c>
      <c r="G225" s="23" t="str">
        <f>VLOOKUP(A225,LSO!A:D,3)</f>
        <v>Sommers</v>
      </c>
      <c r="H225" s="23" t="s">
        <v>162</v>
      </c>
      <c r="I225" s="23" t="s">
        <v>44</v>
      </c>
      <c r="J225" s="24">
        <v>44949</v>
      </c>
      <c r="K225" s="27">
        <v>44951</v>
      </c>
      <c r="L225" s="24"/>
      <c r="M225" s="26" t="s">
        <v>1006</v>
      </c>
      <c r="N225" s="25" t="s">
        <v>1013</v>
      </c>
      <c r="O225" s="27">
        <v>44960</v>
      </c>
      <c r="P225" s="73" t="s">
        <v>1753</v>
      </c>
      <c r="Q225" s="25"/>
      <c r="R225" s="27"/>
      <c r="S225" s="26"/>
      <c r="T225" s="68"/>
      <c r="U225" s="26"/>
      <c r="V225" s="25"/>
      <c r="W225" s="27"/>
      <c r="X225" s="27"/>
      <c r="Y225" s="27"/>
      <c r="Z225" s="27"/>
      <c r="AA225" s="27"/>
      <c r="AB225" s="27"/>
      <c r="AC225" s="27"/>
      <c r="AD225" s="26"/>
      <c r="AE225" s="23"/>
      <c r="AF225" s="23"/>
      <c r="AG225" s="26"/>
      <c r="AH225" s="26"/>
    </row>
    <row r="226" spans="1:34" ht="34" x14ac:dyDescent="0.2">
      <c r="A226" s="60" t="s">
        <v>1282</v>
      </c>
      <c r="B226" s="15" t="s">
        <v>1283</v>
      </c>
      <c r="C226" s="74" t="s">
        <v>1498</v>
      </c>
      <c r="D226" s="22" t="s">
        <v>67</v>
      </c>
      <c r="E226" s="23" t="str">
        <f>VLOOKUP(A226,LSO!A:D,4)</f>
        <v>H Did not Consider for Introduction</v>
      </c>
      <c r="F226" s="24">
        <f>VLOOKUP(A226,LSO!A:E,5)</f>
        <v>44957</v>
      </c>
      <c r="G226" s="23" t="str">
        <f>VLOOKUP(A226,LSO!A:D,3)</f>
        <v>Singh</v>
      </c>
      <c r="H226" s="23" t="s">
        <v>162</v>
      </c>
      <c r="I226" s="23" t="s">
        <v>60</v>
      </c>
      <c r="J226" s="24">
        <v>44949</v>
      </c>
      <c r="K226" s="82" t="s">
        <v>1497</v>
      </c>
      <c r="L226" s="24"/>
      <c r="M226" s="26"/>
      <c r="N226" s="25"/>
      <c r="O226" s="25"/>
      <c r="P226" s="25"/>
      <c r="Q226" s="25"/>
      <c r="R226" s="27"/>
      <c r="S226" s="26"/>
      <c r="T226" s="68"/>
      <c r="U226" s="26"/>
      <c r="V226" s="25"/>
      <c r="W226" s="27"/>
      <c r="X226" s="27"/>
      <c r="Y226" s="27"/>
      <c r="Z226" s="27"/>
      <c r="AA226" s="27"/>
      <c r="AB226" s="27"/>
      <c r="AC226" s="27"/>
      <c r="AD226" s="26"/>
      <c r="AE226" s="23"/>
      <c r="AF226" s="23"/>
      <c r="AG226" s="26"/>
      <c r="AH226" s="26"/>
    </row>
    <row r="227" spans="1:34" ht="34" x14ac:dyDescent="0.2">
      <c r="A227" s="60" t="s">
        <v>1286</v>
      </c>
      <c r="B227" s="15" t="s">
        <v>1287</v>
      </c>
      <c r="C227" s="74" t="s">
        <v>1744</v>
      </c>
      <c r="D227" s="22" t="s">
        <v>67</v>
      </c>
      <c r="E227" s="23" t="str">
        <f>VLOOKUP(A227,LSO!A:D,4)</f>
        <v>H:Died in Committee Returned Bill Pursuant to HR 5-4</v>
      </c>
      <c r="F227" s="24">
        <f>VLOOKUP(A227,LSO!A:E,5)</f>
        <v>44964</v>
      </c>
      <c r="G227" s="23" t="str">
        <f>VLOOKUP(A227,LSO!A:D,3)</f>
        <v>Crago</v>
      </c>
      <c r="H227" s="23" t="s">
        <v>162</v>
      </c>
      <c r="I227" s="23" t="s">
        <v>50</v>
      </c>
      <c r="J227" s="24">
        <v>44950</v>
      </c>
      <c r="K227" s="27">
        <v>44951</v>
      </c>
      <c r="L227" s="24"/>
      <c r="M227" s="26" t="s">
        <v>770</v>
      </c>
      <c r="N227" s="75" t="s">
        <v>1753</v>
      </c>
      <c r="O227" s="25"/>
      <c r="P227" s="25"/>
      <c r="Q227" s="25"/>
      <c r="R227" s="27"/>
      <c r="S227" s="26"/>
      <c r="T227" s="68"/>
      <c r="U227" s="26"/>
      <c r="V227" s="25"/>
      <c r="W227" s="27"/>
      <c r="X227" s="27"/>
      <c r="Y227" s="27"/>
      <c r="Z227" s="27"/>
      <c r="AA227" s="27"/>
      <c r="AB227" s="27"/>
      <c r="AC227" s="27"/>
      <c r="AD227" s="26"/>
      <c r="AE227" s="23"/>
      <c r="AF227" s="23"/>
      <c r="AG227" s="26"/>
      <c r="AH227" s="26"/>
    </row>
    <row r="228" spans="1:34" ht="34" x14ac:dyDescent="0.2">
      <c r="A228" s="60" t="s">
        <v>1288</v>
      </c>
      <c r="B228" s="15" t="s">
        <v>1289</v>
      </c>
      <c r="C228" s="74" t="s">
        <v>1744</v>
      </c>
      <c r="D228" s="22" t="s">
        <v>67</v>
      </c>
      <c r="E228" s="23" t="str">
        <f>VLOOKUP(A228,LSO!A:D,4)</f>
        <v>H:Died in Committee Returned Bill Pursuant to HR 5-4</v>
      </c>
      <c r="F228" s="24">
        <f>VLOOKUP(A228,LSO!A:E,5)</f>
        <v>44964</v>
      </c>
      <c r="G228" s="23" t="str">
        <f>VLOOKUP(A228,LSO!A:D,3)</f>
        <v>Washut</v>
      </c>
      <c r="H228" s="23" t="s">
        <v>162</v>
      </c>
      <c r="I228" s="23" t="s">
        <v>48</v>
      </c>
      <c r="J228" s="24">
        <v>44950</v>
      </c>
      <c r="K228" s="27">
        <v>44952</v>
      </c>
      <c r="L228" s="24"/>
      <c r="M228" s="26" t="s">
        <v>765</v>
      </c>
      <c r="N228" s="75" t="s">
        <v>1753</v>
      </c>
      <c r="O228" s="25"/>
      <c r="P228" s="25"/>
      <c r="Q228" s="25"/>
      <c r="R228" s="27"/>
      <c r="S228" s="26"/>
      <c r="T228" s="68"/>
      <c r="U228" s="26"/>
      <c r="V228" s="25"/>
      <c r="W228" s="27"/>
      <c r="X228" s="27"/>
      <c r="Y228" s="27"/>
      <c r="Z228" s="27"/>
      <c r="AA228" s="27"/>
      <c r="AB228" s="27"/>
      <c r="AC228" s="27"/>
      <c r="AD228" s="26"/>
      <c r="AE228" s="23"/>
      <c r="AF228" s="23"/>
      <c r="AG228" s="26"/>
      <c r="AH228" s="26"/>
    </row>
    <row r="229" spans="1:34" ht="34" x14ac:dyDescent="0.2">
      <c r="A229" s="60" t="s">
        <v>1290</v>
      </c>
      <c r="B229" s="15" t="s">
        <v>1291</v>
      </c>
      <c r="C229" s="74" t="s">
        <v>1744</v>
      </c>
      <c r="D229" s="22" t="s">
        <v>67</v>
      </c>
      <c r="E229" s="23" t="str">
        <f>VLOOKUP(A229,LSO!A:D,4)</f>
        <v>H:Died in Committee Returned Bill Pursuant to HR 5-4</v>
      </c>
      <c r="F229" s="24">
        <f>VLOOKUP(A229,LSO!A:E,5)</f>
        <v>44964</v>
      </c>
      <c r="G229" s="23" t="str">
        <f>VLOOKUP(A229,LSO!A:D,3)</f>
        <v>Newsome</v>
      </c>
      <c r="H229" s="23" t="s">
        <v>162</v>
      </c>
      <c r="I229" s="23" t="s">
        <v>45</v>
      </c>
      <c r="J229" s="24">
        <v>44950</v>
      </c>
      <c r="K229" s="27">
        <v>44951</v>
      </c>
      <c r="L229" s="24"/>
      <c r="M229" s="26" t="s">
        <v>773</v>
      </c>
      <c r="N229" s="75" t="s">
        <v>1753</v>
      </c>
      <c r="O229" s="25"/>
      <c r="P229" s="25"/>
      <c r="Q229" s="25"/>
      <c r="R229" s="27"/>
      <c r="S229" s="26"/>
      <c r="T229" s="68"/>
      <c r="U229" s="26"/>
      <c r="V229" s="25"/>
      <c r="W229" s="27"/>
      <c r="X229" s="27"/>
      <c r="Y229" s="27"/>
      <c r="Z229" s="27"/>
      <c r="AA229" s="27"/>
      <c r="AB229" s="27"/>
      <c r="AC229" s="27"/>
      <c r="AD229" s="26"/>
      <c r="AE229" s="23"/>
      <c r="AF229" s="23"/>
      <c r="AG229" s="26"/>
      <c r="AH229" s="26"/>
    </row>
    <row r="230" spans="1:34" ht="34" x14ac:dyDescent="0.2">
      <c r="A230" s="60" t="s">
        <v>1292</v>
      </c>
      <c r="B230" s="15" t="s">
        <v>1293</v>
      </c>
      <c r="C230" s="74" t="s">
        <v>1744</v>
      </c>
      <c r="D230" s="22" t="s">
        <v>67</v>
      </c>
      <c r="E230" s="23" t="str">
        <f>VLOOKUP(A230,LSO!A:D,4)</f>
        <v>H:Died in Committee Returned Bill Pursuant to HR 5-4</v>
      </c>
      <c r="F230" s="24">
        <f>VLOOKUP(A230,LSO!A:E,5)</f>
        <v>44964</v>
      </c>
      <c r="G230" s="23" t="str">
        <f>VLOOKUP(A230,LSO!A:D,3)</f>
        <v>Rodriguez-Williams</v>
      </c>
      <c r="H230" s="23" t="s">
        <v>162</v>
      </c>
      <c r="I230" s="23" t="s">
        <v>49</v>
      </c>
      <c r="J230" s="24">
        <v>44950</v>
      </c>
      <c r="K230" s="27">
        <v>44951</v>
      </c>
      <c r="L230" s="24"/>
      <c r="M230" s="26" t="s">
        <v>767</v>
      </c>
      <c r="N230" s="75" t="s">
        <v>1753</v>
      </c>
      <c r="O230" s="25"/>
      <c r="P230" s="25"/>
      <c r="Q230" s="25"/>
      <c r="R230" s="27"/>
      <c r="S230" s="26"/>
      <c r="T230" s="68"/>
      <c r="U230" s="26"/>
      <c r="V230" s="25"/>
      <c r="W230" s="27"/>
      <c r="X230" s="27"/>
      <c r="Y230" s="27"/>
      <c r="Z230" s="27"/>
      <c r="AA230" s="27"/>
      <c r="AB230" s="27"/>
      <c r="AC230" s="27"/>
      <c r="AD230" s="26"/>
      <c r="AE230" s="23"/>
      <c r="AF230" s="23"/>
      <c r="AG230" s="26"/>
      <c r="AH230" s="26"/>
    </row>
    <row r="231" spans="1:34" ht="34" x14ac:dyDescent="0.2">
      <c r="A231" s="60" t="s">
        <v>1294</v>
      </c>
      <c r="B231" s="15" t="s">
        <v>1295</v>
      </c>
      <c r="C231" s="86" t="s">
        <v>96</v>
      </c>
      <c r="D231" s="22"/>
      <c r="E231" s="23" t="str">
        <f>VLOOKUP(A231,LSO!A:D,4)</f>
        <v>Assigned Chapter Number 123</v>
      </c>
      <c r="F231" s="24">
        <f>VLOOKUP(A231,LSO!A:E,5)</f>
        <v>44984</v>
      </c>
      <c r="G231" s="23" t="str">
        <f>VLOOKUP(A231,LSO!A:D,3)</f>
        <v>Larson, JT</v>
      </c>
      <c r="H231" s="23" t="s">
        <v>162</v>
      </c>
      <c r="I231" s="23" t="s">
        <v>48</v>
      </c>
      <c r="J231" s="24">
        <v>44950</v>
      </c>
      <c r="K231" s="27">
        <v>44951</v>
      </c>
      <c r="L231" s="24"/>
      <c r="M231" s="26" t="s">
        <v>770</v>
      </c>
      <c r="N231" s="25" t="s">
        <v>1636</v>
      </c>
      <c r="O231" s="27">
        <v>44958</v>
      </c>
      <c r="P231" s="27">
        <v>44959</v>
      </c>
      <c r="Q231" s="25">
        <v>44960</v>
      </c>
      <c r="R231" s="68">
        <v>44963</v>
      </c>
      <c r="S231" s="26" t="s">
        <v>924</v>
      </c>
      <c r="T231" s="68">
        <v>44964</v>
      </c>
      <c r="U231" s="26" t="s">
        <v>1441</v>
      </c>
      <c r="V231" s="25" t="s">
        <v>1504</v>
      </c>
      <c r="W231" s="27">
        <v>44966</v>
      </c>
      <c r="X231" s="27">
        <v>44972</v>
      </c>
      <c r="Y231" s="68">
        <v>44973</v>
      </c>
      <c r="Z231" s="27">
        <v>44978</v>
      </c>
      <c r="AA231" s="27" t="s">
        <v>908</v>
      </c>
      <c r="AB231" s="27" t="s">
        <v>1640</v>
      </c>
      <c r="AC231" s="27"/>
      <c r="AD231" s="26"/>
      <c r="AE231" s="23"/>
      <c r="AF231" s="23"/>
      <c r="AG231" s="26"/>
      <c r="AH231" s="26"/>
    </row>
    <row r="232" spans="1:34" ht="34" x14ac:dyDescent="0.2">
      <c r="A232" s="60" t="s">
        <v>1297</v>
      </c>
      <c r="B232" s="15" t="s">
        <v>1298</v>
      </c>
      <c r="C232" s="74" t="s">
        <v>1744</v>
      </c>
      <c r="D232" s="22" t="s">
        <v>67</v>
      </c>
      <c r="E232" s="23" t="str">
        <f>VLOOKUP(A232,LSO!A:D,4)</f>
        <v>H:Died in Committee Returned Bill Pursuant to HR 5-4</v>
      </c>
      <c r="F232" s="24">
        <f>VLOOKUP(A232,LSO!A:E,5)</f>
        <v>44964</v>
      </c>
      <c r="G232" s="23" t="str">
        <f>VLOOKUP(A232,LSO!A:D,3)</f>
        <v>Oakley</v>
      </c>
      <c r="H232" s="23" t="s">
        <v>162</v>
      </c>
      <c r="I232" s="23" t="s">
        <v>59</v>
      </c>
      <c r="J232" s="24">
        <v>44950</v>
      </c>
      <c r="K232" s="76">
        <v>44952</v>
      </c>
      <c r="L232" s="24"/>
      <c r="M232" s="26" t="s">
        <v>770</v>
      </c>
      <c r="N232" s="75" t="s">
        <v>1753</v>
      </c>
      <c r="O232" s="25"/>
      <c r="P232" s="25"/>
      <c r="Q232" s="25"/>
      <c r="R232" s="27"/>
      <c r="S232" s="26"/>
      <c r="T232" s="68"/>
      <c r="U232" s="26"/>
      <c r="V232" s="25"/>
      <c r="W232" s="27"/>
      <c r="X232" s="27"/>
      <c r="Y232" s="27"/>
      <c r="Z232" s="27"/>
      <c r="AA232" s="27"/>
      <c r="AB232" s="27"/>
      <c r="AC232" s="27"/>
      <c r="AD232" s="26"/>
      <c r="AE232" s="23"/>
      <c r="AF232" s="23"/>
      <c r="AG232" s="26"/>
      <c r="AH232" s="26"/>
    </row>
    <row r="233" spans="1:34" ht="17" x14ac:dyDescent="0.2">
      <c r="A233" s="60" t="s">
        <v>1299</v>
      </c>
      <c r="B233" s="15" t="s">
        <v>1300</v>
      </c>
      <c r="C233" s="74" t="s">
        <v>1754</v>
      </c>
      <c r="D233" s="22" t="s">
        <v>67</v>
      </c>
      <c r="E233" s="23" t="str">
        <f>VLOOKUP(A233,LSO!A:D,4)</f>
        <v>H COW:H Did not consider for COW</v>
      </c>
      <c r="F233" s="24">
        <f>VLOOKUP(A233,LSO!A:E,5)</f>
        <v>44963</v>
      </c>
      <c r="G233" s="23" t="str">
        <f>VLOOKUP(A233,LSO!A:D,3)</f>
        <v>Crago</v>
      </c>
      <c r="H233" s="23" t="s">
        <v>162</v>
      </c>
      <c r="I233" s="23" t="s">
        <v>39</v>
      </c>
      <c r="J233" s="24">
        <v>44950</v>
      </c>
      <c r="K233" s="76">
        <v>44952</v>
      </c>
      <c r="L233" s="24"/>
      <c r="M233" s="26" t="s">
        <v>766</v>
      </c>
      <c r="N233" s="25" t="s">
        <v>965</v>
      </c>
      <c r="O233" s="27">
        <v>44958</v>
      </c>
      <c r="P233" s="73" t="s">
        <v>1753</v>
      </c>
      <c r="Q233" s="25"/>
      <c r="R233" s="27"/>
      <c r="S233" s="26"/>
      <c r="T233" s="68"/>
      <c r="U233" s="26"/>
      <c r="V233" s="25"/>
      <c r="W233" s="27"/>
      <c r="X233" s="27"/>
      <c r="Y233" s="27"/>
      <c r="Z233" s="27"/>
      <c r="AA233" s="27"/>
      <c r="AB233" s="27"/>
      <c r="AC233" s="27"/>
      <c r="AD233" s="26"/>
      <c r="AE233" s="23"/>
      <c r="AF233" s="23"/>
      <c r="AG233" s="26"/>
      <c r="AH233" s="26"/>
    </row>
    <row r="234" spans="1:34" ht="34" x14ac:dyDescent="0.2">
      <c r="A234" s="60" t="s">
        <v>1301</v>
      </c>
      <c r="B234" s="15" t="s">
        <v>1302</v>
      </c>
      <c r="C234" s="74" t="s">
        <v>1744</v>
      </c>
      <c r="D234" s="22" t="s">
        <v>67</v>
      </c>
      <c r="E234" s="23" t="str">
        <f>VLOOKUP(A234,LSO!A:D,4)</f>
        <v>H:Died in Committee Returned Bill Pursuant to HR 5-4</v>
      </c>
      <c r="F234" s="24">
        <f>VLOOKUP(A234,LSO!A:E,5)</f>
        <v>44964</v>
      </c>
      <c r="G234" s="23" t="str">
        <f>VLOOKUP(A234,LSO!A:D,3)</f>
        <v>Sommers</v>
      </c>
      <c r="H234" s="23" t="s">
        <v>162</v>
      </c>
      <c r="I234" s="23" t="s">
        <v>55</v>
      </c>
      <c r="J234" s="24">
        <v>44950</v>
      </c>
      <c r="K234" s="76">
        <v>44952</v>
      </c>
      <c r="L234" s="24"/>
      <c r="M234" s="26" t="s">
        <v>771</v>
      </c>
      <c r="N234" s="75" t="s">
        <v>1753</v>
      </c>
      <c r="O234" s="25"/>
      <c r="P234" s="25"/>
      <c r="Q234" s="25"/>
      <c r="R234" s="27"/>
      <c r="S234" s="26"/>
      <c r="T234" s="68"/>
      <c r="U234" s="26"/>
      <c r="V234" s="25"/>
      <c r="W234" s="27"/>
      <c r="X234" s="27"/>
      <c r="Y234" s="27"/>
      <c r="Z234" s="27"/>
      <c r="AA234" s="27"/>
      <c r="AB234" s="27"/>
      <c r="AC234" s="27"/>
      <c r="AD234" s="26"/>
      <c r="AE234" s="23"/>
      <c r="AF234" s="23"/>
      <c r="AG234" s="26"/>
      <c r="AH234" s="26"/>
    </row>
    <row r="235" spans="1:34" ht="34" x14ac:dyDescent="0.2">
      <c r="A235" s="60" t="s">
        <v>1303</v>
      </c>
      <c r="B235" s="15" t="s">
        <v>1304</v>
      </c>
      <c r="C235" s="74" t="s">
        <v>842</v>
      </c>
      <c r="D235" s="22" t="s">
        <v>67</v>
      </c>
      <c r="E235" s="23" t="str">
        <f>VLOOKUP(A235,LSO!A:D,4)</f>
        <v>H:Died in Committee Returned Bill Pursuant to HR 5-4</v>
      </c>
      <c r="F235" s="24">
        <f>VLOOKUP(A235,LSO!A:E,5)</f>
        <v>44964</v>
      </c>
      <c r="G235" s="23" t="str">
        <f>VLOOKUP(A235,LSO!A:D,3)</f>
        <v>Allemand</v>
      </c>
      <c r="H235" s="23" t="s">
        <v>162</v>
      </c>
      <c r="I235" s="23" t="s">
        <v>49</v>
      </c>
      <c r="J235" s="24">
        <v>44950</v>
      </c>
      <c r="K235" s="27">
        <v>44951</v>
      </c>
      <c r="L235" s="24"/>
      <c r="M235" s="26" t="s">
        <v>764</v>
      </c>
      <c r="N235" s="75" t="s">
        <v>1737</v>
      </c>
      <c r="O235" s="25"/>
      <c r="P235" s="25"/>
      <c r="Q235" s="25"/>
      <c r="R235" s="27"/>
      <c r="S235" s="26"/>
      <c r="T235" s="68"/>
      <c r="U235" s="26"/>
      <c r="V235" s="25"/>
      <c r="W235" s="27"/>
      <c r="X235" s="27"/>
      <c r="Y235" s="27"/>
      <c r="Z235" s="27"/>
      <c r="AA235" s="27"/>
      <c r="AB235" s="27"/>
      <c r="AC235" s="27"/>
      <c r="AD235" s="26"/>
      <c r="AE235" s="23"/>
      <c r="AF235" s="23"/>
      <c r="AG235" s="26"/>
      <c r="AH235" s="26"/>
    </row>
    <row r="236" spans="1:34" ht="34" x14ac:dyDescent="0.2">
      <c r="A236" s="60" t="s">
        <v>1305</v>
      </c>
      <c r="B236" s="15" t="s">
        <v>1306</v>
      </c>
      <c r="C236" s="74" t="s">
        <v>1498</v>
      </c>
      <c r="D236" s="22" t="s">
        <v>67</v>
      </c>
      <c r="E236" s="23" t="str">
        <f>VLOOKUP(A236,LSO!A:D,4)</f>
        <v>H Did not Consider for Introduction</v>
      </c>
      <c r="F236" s="24">
        <f>VLOOKUP(A236,LSO!A:E,5)</f>
        <v>44957</v>
      </c>
      <c r="G236" s="23" t="str">
        <f>VLOOKUP(A236,LSO!A:D,3)</f>
        <v>Ottman</v>
      </c>
      <c r="H236" s="23" t="s">
        <v>162</v>
      </c>
      <c r="I236" s="23" t="s">
        <v>61</v>
      </c>
      <c r="J236" s="24">
        <v>44950</v>
      </c>
      <c r="K236" s="82" t="s">
        <v>1497</v>
      </c>
      <c r="L236" s="24"/>
      <c r="M236" s="26"/>
      <c r="N236" s="25"/>
      <c r="O236" s="25"/>
      <c r="P236" s="25"/>
      <c r="Q236" s="25"/>
      <c r="R236" s="27"/>
      <c r="S236" s="26"/>
      <c r="T236" s="68"/>
      <c r="U236" s="26"/>
      <c r="V236" s="25"/>
      <c r="W236" s="27"/>
      <c r="X236" s="27"/>
      <c r="Y236" s="27"/>
      <c r="Z236" s="27"/>
      <c r="AA236" s="27"/>
      <c r="AB236" s="27"/>
      <c r="AC236" s="27"/>
      <c r="AD236" s="26"/>
      <c r="AE236" s="23"/>
      <c r="AF236" s="23"/>
      <c r="AG236" s="26"/>
      <c r="AH236" s="26"/>
    </row>
    <row r="237" spans="1:34" ht="34" x14ac:dyDescent="0.2">
      <c r="A237" s="60" t="s">
        <v>1308</v>
      </c>
      <c r="B237" s="15" t="s">
        <v>1309</v>
      </c>
      <c r="C237" s="74" t="s">
        <v>1744</v>
      </c>
      <c r="D237" s="22" t="s">
        <v>67</v>
      </c>
      <c r="E237" s="23" t="str">
        <f>VLOOKUP(A237,LSO!A:D,4)</f>
        <v>H:Died in Committee Returned Bill Pursuant to HR 5-4</v>
      </c>
      <c r="F237" s="24">
        <f>VLOOKUP(A237,LSO!A:E,5)</f>
        <v>44964</v>
      </c>
      <c r="G237" s="23" t="str">
        <f>VLOOKUP(A237,LSO!A:D,3)</f>
        <v>Locke</v>
      </c>
      <c r="H237" s="23" t="s">
        <v>162</v>
      </c>
      <c r="I237" s="23" t="s">
        <v>48</v>
      </c>
      <c r="J237" s="24">
        <v>44950</v>
      </c>
      <c r="K237" s="76">
        <v>44952</v>
      </c>
      <c r="L237" s="24"/>
      <c r="M237" s="26" t="s">
        <v>769</v>
      </c>
      <c r="N237" s="75" t="s">
        <v>1753</v>
      </c>
      <c r="O237" s="25"/>
      <c r="P237" s="25"/>
      <c r="Q237" s="25"/>
      <c r="R237" s="27"/>
      <c r="S237" s="26"/>
      <c r="T237" s="68"/>
      <c r="U237" s="26"/>
      <c r="V237" s="25"/>
      <c r="W237" s="27"/>
      <c r="X237" s="27"/>
      <c r="Y237" s="27"/>
      <c r="Z237" s="27"/>
      <c r="AA237" s="27"/>
      <c r="AB237" s="27"/>
      <c r="AC237" s="27"/>
      <c r="AD237" s="26"/>
      <c r="AE237" s="23"/>
      <c r="AF237" s="23"/>
      <c r="AG237" s="26"/>
      <c r="AH237" s="26"/>
    </row>
    <row r="238" spans="1:34" ht="34" x14ac:dyDescent="0.2">
      <c r="A238" s="60" t="s">
        <v>1310</v>
      </c>
      <c r="B238" s="15" t="s">
        <v>1311</v>
      </c>
      <c r="C238" s="74" t="s">
        <v>1744</v>
      </c>
      <c r="D238" s="22" t="s">
        <v>67</v>
      </c>
      <c r="E238" s="23" t="str">
        <f>VLOOKUP(A238,LSO!A:D,4)</f>
        <v>H:Died in Committee Returned Bill Pursuant to HR 5-4</v>
      </c>
      <c r="F238" s="24">
        <f>VLOOKUP(A238,LSO!A:E,5)</f>
        <v>44964</v>
      </c>
      <c r="G238" s="23" t="str">
        <f>VLOOKUP(A238,LSO!A:D,3)</f>
        <v>Northrup</v>
      </c>
      <c r="H238" s="23" t="s">
        <v>162</v>
      </c>
      <c r="I238" s="23" t="s">
        <v>45</v>
      </c>
      <c r="J238" s="24">
        <v>44950</v>
      </c>
      <c r="K238" s="76">
        <v>44952</v>
      </c>
      <c r="L238" s="24"/>
      <c r="M238" s="26" t="s">
        <v>767</v>
      </c>
      <c r="N238" s="75" t="s">
        <v>1753</v>
      </c>
      <c r="O238" s="25"/>
      <c r="P238" s="25"/>
      <c r="Q238" s="25"/>
      <c r="R238" s="27"/>
      <c r="S238" s="26"/>
      <c r="T238" s="68"/>
      <c r="U238" s="26"/>
      <c r="V238" s="25"/>
      <c r="W238" s="27"/>
      <c r="X238" s="27"/>
      <c r="Y238" s="27"/>
      <c r="Z238" s="27"/>
      <c r="AA238" s="27"/>
      <c r="AB238" s="27"/>
      <c r="AC238" s="27"/>
      <c r="AD238" s="26"/>
      <c r="AE238" s="23"/>
      <c r="AF238" s="23"/>
      <c r="AG238" s="26"/>
      <c r="AH238" s="26"/>
    </row>
    <row r="239" spans="1:34" ht="34" x14ac:dyDescent="0.2">
      <c r="A239" s="60" t="s">
        <v>1312</v>
      </c>
      <c r="B239" s="15" t="s">
        <v>1313</v>
      </c>
      <c r="C239" s="74" t="s">
        <v>1498</v>
      </c>
      <c r="D239" s="22" t="s">
        <v>67</v>
      </c>
      <c r="E239" s="23" t="str">
        <f>VLOOKUP(A239,LSO!A:D,4)</f>
        <v>H Did not Consider for Introduction</v>
      </c>
      <c r="F239" s="24">
        <f>VLOOKUP(A239,LSO!A:E,5)</f>
        <v>44957</v>
      </c>
      <c r="G239" s="23" t="str">
        <f>VLOOKUP(A239,LSO!A:D,3)</f>
        <v>Western</v>
      </c>
      <c r="H239" s="23" t="s">
        <v>162</v>
      </c>
      <c r="I239" s="23" t="s">
        <v>45</v>
      </c>
      <c r="J239" s="24">
        <v>44950</v>
      </c>
      <c r="K239" s="82" t="s">
        <v>1497</v>
      </c>
      <c r="L239" s="24"/>
      <c r="M239" s="26"/>
      <c r="N239" s="25"/>
      <c r="O239" s="25"/>
      <c r="P239" s="25"/>
      <c r="Q239" s="25"/>
      <c r="R239" s="27"/>
      <c r="S239" s="26"/>
      <c r="T239" s="68"/>
      <c r="U239" s="26"/>
      <c r="V239" s="25"/>
      <c r="W239" s="27"/>
      <c r="X239" s="27"/>
      <c r="Y239" s="27"/>
      <c r="Z239" s="27"/>
      <c r="AA239" s="27"/>
      <c r="AB239" s="27"/>
      <c r="AC239" s="27"/>
      <c r="AD239" s="26"/>
      <c r="AE239" s="23"/>
      <c r="AF239" s="23"/>
      <c r="AG239" s="26"/>
      <c r="AH239" s="26"/>
    </row>
    <row r="240" spans="1:34" ht="34" x14ac:dyDescent="0.2">
      <c r="A240" s="60" t="s">
        <v>1314</v>
      </c>
      <c r="B240" s="15" t="s">
        <v>1315</v>
      </c>
      <c r="C240" s="74" t="s">
        <v>1744</v>
      </c>
      <c r="D240" s="22" t="s">
        <v>67</v>
      </c>
      <c r="E240" s="23" t="str">
        <f>VLOOKUP(A240,LSO!A:D,4)</f>
        <v>H:Died in Committee Returned Bill Pursuant to HR 5-4</v>
      </c>
      <c r="F240" s="24">
        <f>VLOOKUP(A240,LSO!A:E,5)</f>
        <v>44964</v>
      </c>
      <c r="G240" s="23" t="str">
        <f>VLOOKUP(A240,LSO!A:D,3)</f>
        <v>Northrup</v>
      </c>
      <c r="H240" s="23" t="s">
        <v>162</v>
      </c>
      <c r="I240" s="23" t="s">
        <v>130</v>
      </c>
      <c r="J240" s="24">
        <v>44950</v>
      </c>
      <c r="K240" s="76">
        <v>44957</v>
      </c>
      <c r="L240" s="24"/>
      <c r="M240" s="26" t="s">
        <v>769</v>
      </c>
      <c r="N240" s="75" t="s">
        <v>1753</v>
      </c>
      <c r="O240" s="25"/>
      <c r="P240" s="25"/>
      <c r="Q240" s="25"/>
      <c r="R240" s="27"/>
      <c r="S240" s="26"/>
      <c r="T240" s="68"/>
      <c r="U240" s="26"/>
      <c r="V240" s="25"/>
      <c r="W240" s="27"/>
      <c r="X240" s="27"/>
      <c r="Y240" s="27"/>
      <c r="Z240" s="27"/>
      <c r="AA240" s="27"/>
      <c r="AB240" s="27"/>
      <c r="AC240" s="27"/>
      <c r="AD240" s="26"/>
      <c r="AE240" s="23"/>
      <c r="AF240" s="23"/>
      <c r="AG240" s="26"/>
      <c r="AH240" s="26"/>
    </row>
    <row r="241" spans="1:34" ht="17" x14ac:dyDescent="0.2">
      <c r="A241" s="60" t="s">
        <v>1316</v>
      </c>
      <c r="B241" s="15" t="s">
        <v>1317</v>
      </c>
      <c r="C241" s="86" t="s">
        <v>96</v>
      </c>
      <c r="D241" s="22"/>
      <c r="E241" s="23" t="str">
        <f>VLOOKUP(A241,LSO!A:D,4)</f>
        <v>Assigned Chapter Number 50</v>
      </c>
      <c r="F241" s="24">
        <f>VLOOKUP(A241,LSO!A:E,5)</f>
        <v>44978</v>
      </c>
      <c r="G241" s="23" t="str">
        <f>VLOOKUP(A241,LSO!A:D,3)</f>
        <v>Singh</v>
      </c>
      <c r="H241" s="23" t="s">
        <v>162</v>
      </c>
      <c r="I241" s="23" t="s">
        <v>59</v>
      </c>
      <c r="J241" s="24">
        <v>44950</v>
      </c>
      <c r="K241" s="27">
        <v>44951</v>
      </c>
      <c r="L241" s="24"/>
      <c r="M241" s="26" t="s">
        <v>772</v>
      </c>
      <c r="N241" s="25" t="s">
        <v>811</v>
      </c>
      <c r="O241" s="27">
        <v>44958</v>
      </c>
      <c r="P241" s="27">
        <v>44959</v>
      </c>
      <c r="Q241" s="25">
        <v>44960</v>
      </c>
      <c r="R241" s="68">
        <v>44963</v>
      </c>
      <c r="S241" s="26" t="s">
        <v>917</v>
      </c>
      <c r="T241" s="68">
        <v>44964</v>
      </c>
      <c r="U241" s="26" t="s">
        <v>776</v>
      </c>
      <c r="V241" s="25" t="s">
        <v>812</v>
      </c>
      <c r="W241" s="27">
        <v>44971</v>
      </c>
      <c r="X241" s="27">
        <v>44971</v>
      </c>
      <c r="Y241" s="27">
        <v>44972</v>
      </c>
      <c r="Z241" s="27">
        <v>44973</v>
      </c>
      <c r="AA241" s="27" t="s">
        <v>2096</v>
      </c>
      <c r="AB241" s="27"/>
      <c r="AC241" s="27"/>
      <c r="AD241" s="26"/>
      <c r="AE241" s="23" t="s">
        <v>1888</v>
      </c>
      <c r="AF241" s="23"/>
      <c r="AG241" s="26"/>
      <c r="AH241" s="26"/>
    </row>
    <row r="242" spans="1:34" ht="34" x14ac:dyDescent="0.2">
      <c r="A242" s="60" t="s">
        <v>1318</v>
      </c>
      <c r="B242" s="15" t="s">
        <v>1319</v>
      </c>
      <c r="C242" s="74" t="s">
        <v>1498</v>
      </c>
      <c r="D242" s="22" t="s">
        <v>67</v>
      </c>
      <c r="E242" s="23" t="str">
        <f>VLOOKUP(A242,LSO!A:D,4)</f>
        <v>H Did not Consider for Introduction</v>
      </c>
      <c r="F242" s="24">
        <f>VLOOKUP(A242,LSO!A:E,5)</f>
        <v>44957</v>
      </c>
      <c r="G242" s="23" t="str">
        <f>VLOOKUP(A242,LSO!A:D,3)</f>
        <v>Provenza</v>
      </c>
      <c r="H242" s="23" t="s">
        <v>162</v>
      </c>
      <c r="I242" s="23" t="s">
        <v>54</v>
      </c>
      <c r="J242" s="24">
        <v>44950</v>
      </c>
      <c r="K242" s="82" t="s">
        <v>1497</v>
      </c>
      <c r="L242" s="24"/>
      <c r="M242" s="26"/>
      <c r="N242" s="25"/>
      <c r="O242" s="25"/>
      <c r="P242" s="25"/>
      <c r="Q242" s="25"/>
      <c r="R242" s="27"/>
      <c r="S242" s="26"/>
      <c r="T242" s="68"/>
      <c r="U242" s="26"/>
      <c r="V242" s="25"/>
      <c r="W242" s="27"/>
      <c r="X242" s="27"/>
      <c r="Y242" s="27"/>
      <c r="Z242" s="27"/>
      <c r="AA242" s="27"/>
      <c r="AB242" s="27"/>
      <c r="AC242" s="27"/>
      <c r="AD242" s="26"/>
      <c r="AE242" s="23"/>
      <c r="AF242" s="23"/>
      <c r="AG242" s="26"/>
      <c r="AH242" s="26"/>
    </row>
    <row r="243" spans="1:34" ht="34" x14ac:dyDescent="0.2">
      <c r="A243" s="60" t="s">
        <v>1320</v>
      </c>
      <c r="B243" s="15" t="s">
        <v>1321</v>
      </c>
      <c r="C243" s="74" t="s">
        <v>1754</v>
      </c>
      <c r="D243" s="22" t="s">
        <v>67</v>
      </c>
      <c r="E243" s="23" t="str">
        <f>VLOOKUP(A243,LSO!A:D,4)</f>
        <v>H COW:H Did not consider for COW</v>
      </c>
      <c r="F243" s="24">
        <f>VLOOKUP(A243,LSO!A:E,5)</f>
        <v>44963</v>
      </c>
      <c r="G243" s="23" t="str">
        <f>VLOOKUP(A243,LSO!A:D,3)</f>
        <v>Yin</v>
      </c>
      <c r="H243" s="23" t="s">
        <v>162</v>
      </c>
      <c r="I243" s="23" t="s">
        <v>42</v>
      </c>
      <c r="J243" s="24">
        <v>44950</v>
      </c>
      <c r="K243" s="76">
        <v>44953</v>
      </c>
      <c r="L243" s="24"/>
      <c r="M243" s="26" t="s">
        <v>766</v>
      </c>
      <c r="N243" s="25" t="s">
        <v>965</v>
      </c>
      <c r="O243" s="25">
        <v>44960</v>
      </c>
      <c r="P243" s="73" t="s">
        <v>1753</v>
      </c>
      <c r="Q243" s="25"/>
      <c r="R243" s="27"/>
      <c r="S243" s="26"/>
      <c r="T243" s="68"/>
      <c r="U243" s="26"/>
      <c r="V243" s="25"/>
      <c r="W243" s="27"/>
      <c r="X243" s="27"/>
      <c r="Y243" s="27"/>
      <c r="Z243" s="27"/>
      <c r="AA243" s="27"/>
      <c r="AB243" s="27"/>
      <c r="AC243" s="27"/>
      <c r="AD243" s="26"/>
      <c r="AE243" s="23"/>
      <c r="AF243" s="23"/>
      <c r="AG243" s="26"/>
      <c r="AH243" s="26"/>
    </row>
    <row r="244" spans="1:34" ht="34" x14ac:dyDescent="0.2">
      <c r="A244" s="60" t="s">
        <v>1322</v>
      </c>
      <c r="B244" s="15" t="s">
        <v>1323</v>
      </c>
      <c r="C244" s="74" t="s">
        <v>1744</v>
      </c>
      <c r="D244" s="22" t="s">
        <v>67</v>
      </c>
      <c r="E244" s="23" t="str">
        <f>VLOOKUP(A244,LSO!A:D,4)</f>
        <v>H:Died in Committee Returned Bill Pursuant to HR 5-4</v>
      </c>
      <c r="F244" s="24">
        <f>VLOOKUP(A244,LSO!A:E,5)</f>
        <v>44964</v>
      </c>
      <c r="G244" s="23" t="str">
        <f>VLOOKUP(A244,LSO!A:D,3)</f>
        <v>Oakley</v>
      </c>
      <c r="H244" s="23" t="s">
        <v>162</v>
      </c>
      <c r="I244" s="23" t="s">
        <v>48</v>
      </c>
      <c r="J244" s="24">
        <v>44950</v>
      </c>
      <c r="K244" s="76">
        <v>44953</v>
      </c>
      <c r="L244" s="24"/>
      <c r="M244" s="26" t="s">
        <v>765</v>
      </c>
      <c r="N244" s="75" t="s">
        <v>1753</v>
      </c>
      <c r="O244" s="25"/>
      <c r="P244" s="25"/>
      <c r="Q244" s="25"/>
      <c r="R244" s="27"/>
      <c r="S244" s="26"/>
      <c r="T244" s="68"/>
      <c r="U244" s="26"/>
      <c r="V244" s="25"/>
      <c r="W244" s="27"/>
      <c r="X244" s="27"/>
      <c r="Y244" s="27"/>
      <c r="Z244" s="27"/>
      <c r="AA244" s="27"/>
      <c r="AB244" s="27"/>
      <c r="AC244" s="27"/>
      <c r="AD244" s="26"/>
      <c r="AE244" s="23"/>
      <c r="AF244" s="23"/>
      <c r="AG244" s="26"/>
      <c r="AH244" s="26"/>
    </row>
    <row r="245" spans="1:34" ht="34" x14ac:dyDescent="0.2">
      <c r="A245" s="60" t="s">
        <v>1324</v>
      </c>
      <c r="B245" s="15" t="s">
        <v>1325</v>
      </c>
      <c r="C245" s="74" t="s">
        <v>1744</v>
      </c>
      <c r="D245" s="22" t="s">
        <v>67</v>
      </c>
      <c r="E245" s="23" t="str">
        <f>VLOOKUP(A245,LSO!A:D,4)</f>
        <v>H:Died in Committee Returned Bill Pursuant to HR 5-4</v>
      </c>
      <c r="F245" s="24">
        <f>VLOOKUP(A245,LSO!A:E,5)</f>
        <v>44964</v>
      </c>
      <c r="G245" s="23" t="str">
        <f>VLOOKUP(A245,LSO!A:D,3)</f>
        <v>Henderson</v>
      </c>
      <c r="H245" s="23" t="s">
        <v>162</v>
      </c>
      <c r="I245" s="23" t="s">
        <v>59</v>
      </c>
      <c r="J245" s="24">
        <v>44950</v>
      </c>
      <c r="K245" s="76">
        <v>44953</v>
      </c>
      <c r="L245" s="24"/>
      <c r="M245" s="26" t="s">
        <v>770</v>
      </c>
      <c r="N245" s="75" t="s">
        <v>1753</v>
      </c>
      <c r="O245" s="25"/>
      <c r="P245" s="25"/>
      <c r="Q245" s="25"/>
      <c r="R245" s="27"/>
      <c r="S245" s="26"/>
      <c r="T245" s="68"/>
      <c r="U245" s="26"/>
      <c r="V245" s="25"/>
      <c r="W245" s="27"/>
      <c r="X245" s="27"/>
      <c r="Y245" s="27"/>
      <c r="Z245" s="27"/>
      <c r="AA245" s="27"/>
      <c r="AB245" s="27"/>
      <c r="AC245" s="27"/>
      <c r="AD245" s="26"/>
      <c r="AE245" s="23"/>
      <c r="AF245" s="23"/>
      <c r="AG245" s="26"/>
      <c r="AH245" s="26"/>
    </row>
    <row r="246" spans="1:34" ht="34" x14ac:dyDescent="0.2">
      <c r="A246" s="60" t="s">
        <v>1326</v>
      </c>
      <c r="B246" s="15" t="s">
        <v>1327</v>
      </c>
      <c r="C246" s="74" t="s">
        <v>1744</v>
      </c>
      <c r="D246" s="22" t="s">
        <v>67</v>
      </c>
      <c r="E246" s="23" t="str">
        <f>VLOOKUP(A246,LSO!A:D,4)</f>
        <v>H:Died in Committee Returned Bill Pursuant to HR 5-4</v>
      </c>
      <c r="F246" s="24">
        <f>VLOOKUP(A246,LSO!A:E,5)</f>
        <v>44964</v>
      </c>
      <c r="G246" s="23" t="str">
        <f>VLOOKUP(A246,LSO!A:D,3)</f>
        <v>Henderson</v>
      </c>
      <c r="H246" s="23" t="s">
        <v>162</v>
      </c>
      <c r="I246" s="23" t="s">
        <v>45</v>
      </c>
      <c r="J246" s="24">
        <v>44950</v>
      </c>
      <c r="K246" s="76">
        <v>44952</v>
      </c>
      <c r="L246" s="24"/>
      <c r="M246" s="26" t="s">
        <v>773</v>
      </c>
      <c r="N246" s="75" t="s">
        <v>1753</v>
      </c>
      <c r="O246" s="25"/>
      <c r="P246" s="25"/>
      <c r="Q246" s="25"/>
      <c r="R246" s="27"/>
      <c r="S246" s="26"/>
      <c r="T246" s="68"/>
      <c r="U246" s="26"/>
      <c r="V246" s="25"/>
      <c r="W246" s="27"/>
      <c r="X246" s="27"/>
      <c r="Y246" s="27"/>
      <c r="Z246" s="27"/>
      <c r="AA246" s="27"/>
      <c r="AB246" s="27"/>
      <c r="AC246" s="27"/>
      <c r="AD246" s="26"/>
      <c r="AE246" s="23"/>
      <c r="AF246" s="23"/>
      <c r="AG246" s="26"/>
      <c r="AH246" s="26"/>
    </row>
    <row r="247" spans="1:34" ht="34" x14ac:dyDescent="0.2">
      <c r="A247" s="60" t="s">
        <v>1328</v>
      </c>
      <c r="B247" s="15" t="s">
        <v>1329</v>
      </c>
      <c r="C247" s="74" t="s">
        <v>1754</v>
      </c>
      <c r="D247" s="22" t="s">
        <v>67</v>
      </c>
      <c r="E247" s="23" t="str">
        <f>VLOOKUP(A247,LSO!A:D,4)</f>
        <v>H COW:H Did not consider for COW</v>
      </c>
      <c r="F247" s="24">
        <f>VLOOKUP(A247,LSO!A:E,5)</f>
        <v>44963</v>
      </c>
      <c r="G247" s="23" t="str">
        <f>VLOOKUP(A247,LSO!A:D,3)</f>
        <v>Provenza</v>
      </c>
      <c r="H247" s="23" t="s">
        <v>162</v>
      </c>
      <c r="I247" s="23" t="s">
        <v>10</v>
      </c>
      <c r="J247" s="24">
        <v>44950</v>
      </c>
      <c r="K247" s="76">
        <v>44952</v>
      </c>
      <c r="L247" s="24"/>
      <c r="M247" s="26" t="s">
        <v>764</v>
      </c>
      <c r="N247" s="25"/>
      <c r="O247" s="25"/>
      <c r="P247" s="73" t="s">
        <v>1753</v>
      </c>
      <c r="Q247" s="25"/>
      <c r="R247" s="27"/>
      <c r="S247" s="26"/>
      <c r="T247" s="68"/>
      <c r="U247" s="26"/>
      <c r="V247" s="25"/>
      <c r="W247" s="27"/>
      <c r="X247" s="27"/>
      <c r="Y247" s="27"/>
      <c r="Z247" s="27"/>
      <c r="AA247" s="27"/>
      <c r="AB247" s="27"/>
      <c r="AC247" s="27"/>
      <c r="AD247" s="26"/>
      <c r="AE247" s="23"/>
      <c r="AF247" s="23"/>
      <c r="AG247" s="26"/>
      <c r="AH247" s="26"/>
    </row>
    <row r="248" spans="1:34" ht="34" x14ac:dyDescent="0.2">
      <c r="A248" s="60" t="s">
        <v>1330</v>
      </c>
      <c r="B248" s="15" t="s">
        <v>1331</v>
      </c>
      <c r="C248" s="74" t="s">
        <v>1744</v>
      </c>
      <c r="D248" s="22" t="s">
        <v>67</v>
      </c>
      <c r="E248" s="23" t="str">
        <f>VLOOKUP(A248,LSO!A:D,4)</f>
        <v>H:Died in Committee Returned Bill Pursuant to HR 5-4</v>
      </c>
      <c r="F248" s="24">
        <f>VLOOKUP(A248,LSO!A:E,5)</f>
        <v>44964</v>
      </c>
      <c r="G248" s="23" t="str">
        <f>VLOOKUP(A248,LSO!A:D,3)</f>
        <v>Ottman</v>
      </c>
      <c r="H248" s="23" t="s">
        <v>162</v>
      </c>
      <c r="I248" s="23" t="s">
        <v>61</v>
      </c>
      <c r="J248" s="24">
        <v>44950</v>
      </c>
      <c r="K248" s="27">
        <v>44956</v>
      </c>
      <c r="L248" s="24"/>
      <c r="M248" s="26" t="s">
        <v>770</v>
      </c>
      <c r="N248" s="75" t="s">
        <v>1753</v>
      </c>
      <c r="O248" s="25"/>
      <c r="P248" s="25"/>
      <c r="Q248" s="25"/>
      <c r="R248" s="27"/>
      <c r="S248" s="26"/>
      <c r="T248" s="68"/>
      <c r="U248" s="26"/>
      <c r="V248" s="25"/>
      <c r="W248" s="27"/>
      <c r="X248" s="27"/>
      <c r="Y248" s="27"/>
      <c r="Z248" s="27"/>
      <c r="AA248" s="27"/>
      <c r="AB248" s="27"/>
      <c r="AC248" s="27"/>
      <c r="AD248" s="26"/>
      <c r="AE248" s="23"/>
      <c r="AF248" s="23"/>
      <c r="AG248" s="26"/>
      <c r="AH248" s="26"/>
    </row>
    <row r="249" spans="1:34" ht="34" x14ac:dyDescent="0.2">
      <c r="A249" s="60" t="s">
        <v>1332</v>
      </c>
      <c r="B249" s="15" t="s">
        <v>1333</v>
      </c>
      <c r="C249" s="74" t="s">
        <v>1744</v>
      </c>
      <c r="D249" s="22" t="s">
        <v>67</v>
      </c>
      <c r="E249" s="23" t="str">
        <f>VLOOKUP(A249,LSO!A:D,4)</f>
        <v>H:Died in Committee Returned Bill Pursuant to HR 5-4</v>
      </c>
      <c r="F249" s="24">
        <f>VLOOKUP(A249,LSO!A:E,5)</f>
        <v>44964</v>
      </c>
      <c r="G249" s="23" t="str">
        <f>VLOOKUP(A249,LSO!A:D,3)</f>
        <v>Newsome</v>
      </c>
      <c r="H249" s="23" t="s">
        <v>162</v>
      </c>
      <c r="I249" s="23" t="s">
        <v>53</v>
      </c>
      <c r="J249" s="24">
        <v>44950</v>
      </c>
      <c r="K249" s="76">
        <v>44957</v>
      </c>
      <c r="L249" s="24"/>
      <c r="M249" s="26" t="s">
        <v>767</v>
      </c>
      <c r="N249" s="75" t="s">
        <v>1753</v>
      </c>
      <c r="O249" s="25"/>
      <c r="P249" s="25"/>
      <c r="Q249" s="25"/>
      <c r="R249" s="27"/>
      <c r="S249" s="26"/>
      <c r="T249" s="68"/>
      <c r="U249" s="26"/>
      <c r="V249" s="25"/>
      <c r="W249" s="27"/>
      <c r="X249" s="27"/>
      <c r="Y249" s="27"/>
      <c r="Z249" s="27"/>
      <c r="AA249" s="27"/>
      <c r="AB249" s="27"/>
      <c r="AC249" s="27"/>
      <c r="AD249" s="26"/>
      <c r="AE249" s="23"/>
      <c r="AF249" s="23"/>
      <c r="AG249" s="26"/>
      <c r="AH249" s="26"/>
    </row>
    <row r="250" spans="1:34" ht="34" x14ac:dyDescent="0.2">
      <c r="A250" s="60" t="s">
        <v>1334</v>
      </c>
      <c r="B250" s="15" t="s">
        <v>1335</v>
      </c>
      <c r="C250" s="74" t="s">
        <v>1744</v>
      </c>
      <c r="D250" s="22" t="s">
        <v>67</v>
      </c>
      <c r="E250" s="23" t="str">
        <f>VLOOKUP(A250,LSO!A:D,4)</f>
        <v>H:Died in Committee Returned Bill Pursuant to HR 5-4</v>
      </c>
      <c r="F250" s="24">
        <f>VLOOKUP(A250,LSO!A:E,5)</f>
        <v>44964</v>
      </c>
      <c r="G250" s="23" t="str">
        <f>VLOOKUP(A250,LSO!A:D,3)</f>
        <v>Zwonitzer, Dn</v>
      </c>
      <c r="H250" s="23" t="s">
        <v>162</v>
      </c>
      <c r="I250" s="23" t="s">
        <v>48</v>
      </c>
      <c r="J250" s="24">
        <v>44950</v>
      </c>
      <c r="K250" s="27">
        <v>44956</v>
      </c>
      <c r="L250" s="24"/>
      <c r="M250" s="26" t="s">
        <v>766</v>
      </c>
      <c r="N250" s="75" t="s">
        <v>1753</v>
      </c>
      <c r="O250" s="25"/>
      <c r="P250" s="25"/>
      <c r="Q250" s="25"/>
      <c r="R250" s="27"/>
      <c r="S250" s="26"/>
      <c r="T250" s="68"/>
      <c r="U250" s="26"/>
      <c r="V250" s="25"/>
      <c r="W250" s="27"/>
      <c r="X250" s="27"/>
      <c r="Y250" s="27"/>
      <c r="Z250" s="27"/>
      <c r="AA250" s="27"/>
      <c r="AB250" s="27"/>
      <c r="AC250" s="27"/>
      <c r="AD250" s="26"/>
      <c r="AE250" s="23"/>
      <c r="AF250" s="23"/>
      <c r="AG250" s="26"/>
      <c r="AH250" s="26"/>
    </row>
    <row r="251" spans="1:34" ht="34" x14ac:dyDescent="0.2">
      <c r="A251" s="60" t="s">
        <v>1336</v>
      </c>
      <c r="B251" s="15" t="s">
        <v>1337</v>
      </c>
      <c r="C251" s="74" t="s">
        <v>1498</v>
      </c>
      <c r="D251" s="22" t="s">
        <v>67</v>
      </c>
      <c r="E251" s="23" t="str">
        <f>VLOOKUP(A251,LSO!A:D,4)</f>
        <v>H Did not Consider for Introduction</v>
      </c>
      <c r="F251" s="24">
        <f>VLOOKUP(A251,LSO!A:E,5)</f>
        <v>44957</v>
      </c>
      <c r="G251" s="23" t="str">
        <f>VLOOKUP(A251,LSO!A:D,3)</f>
        <v>Larson, JT</v>
      </c>
      <c r="H251" s="23" t="s">
        <v>162</v>
      </c>
      <c r="I251" s="23" t="s">
        <v>59</v>
      </c>
      <c r="J251" s="24">
        <v>44950</v>
      </c>
      <c r="K251" s="82" t="s">
        <v>1497</v>
      </c>
      <c r="L251" s="24"/>
      <c r="M251" s="26"/>
      <c r="N251" s="25"/>
      <c r="O251" s="25"/>
      <c r="P251" s="25"/>
      <c r="Q251" s="25"/>
      <c r="R251" s="27"/>
      <c r="S251" s="26"/>
      <c r="T251" s="68"/>
      <c r="U251" s="26"/>
      <c r="V251" s="25"/>
      <c r="W251" s="27"/>
      <c r="X251" s="27"/>
      <c r="Y251" s="27"/>
      <c r="Z251" s="27"/>
      <c r="AA251" s="27"/>
      <c r="AB251" s="27"/>
      <c r="AC251" s="27"/>
      <c r="AD251" s="26"/>
      <c r="AE251" s="23"/>
      <c r="AF251" s="23"/>
      <c r="AG251" s="26"/>
      <c r="AH251" s="26"/>
    </row>
    <row r="252" spans="1:34" ht="34" x14ac:dyDescent="0.2">
      <c r="A252" s="60" t="s">
        <v>1338</v>
      </c>
      <c r="B252" s="15" t="s">
        <v>1339</v>
      </c>
      <c r="C252" s="74" t="s">
        <v>1744</v>
      </c>
      <c r="D252" s="22" t="s">
        <v>67</v>
      </c>
      <c r="E252" s="23" t="str">
        <f>VLOOKUP(A252,LSO!A:D,4)</f>
        <v>H:Died in Committee Returned Bill Pursuant to HR 5-4</v>
      </c>
      <c r="F252" s="24">
        <f>VLOOKUP(A252,LSO!A:E,5)</f>
        <v>44964</v>
      </c>
      <c r="G252" s="23" t="str">
        <f>VLOOKUP(A252,LSO!A:D,3)</f>
        <v>Jennings</v>
      </c>
      <c r="H252" s="23" t="s">
        <v>162</v>
      </c>
      <c r="I252" s="23" t="s">
        <v>61</v>
      </c>
      <c r="J252" s="24">
        <v>44950</v>
      </c>
      <c r="K252" s="76">
        <v>44957</v>
      </c>
      <c r="L252" s="24"/>
      <c r="M252" s="26" t="s">
        <v>768</v>
      </c>
      <c r="N252" s="75" t="s">
        <v>1753</v>
      </c>
      <c r="O252" s="25"/>
      <c r="P252" s="25"/>
      <c r="Q252" s="25"/>
      <c r="R252" s="27"/>
      <c r="S252" s="26"/>
      <c r="T252" s="68"/>
      <c r="U252" s="26"/>
      <c r="V252" s="25"/>
      <c r="W252" s="27"/>
      <c r="X252" s="27"/>
      <c r="Y252" s="27"/>
      <c r="Z252" s="27"/>
      <c r="AA252" s="27"/>
      <c r="AB252" s="27"/>
      <c r="AC252" s="27"/>
      <c r="AD252" s="26"/>
      <c r="AE252" s="23"/>
      <c r="AF252" s="23"/>
      <c r="AG252" s="26"/>
      <c r="AH252" s="26"/>
    </row>
    <row r="253" spans="1:34" ht="34" x14ac:dyDescent="0.2">
      <c r="A253" s="60" t="s">
        <v>1340</v>
      </c>
      <c r="B253" s="15" t="s">
        <v>1341</v>
      </c>
      <c r="C253" s="74" t="s">
        <v>1498</v>
      </c>
      <c r="D253" s="22" t="s">
        <v>67</v>
      </c>
      <c r="E253" s="23" t="str">
        <f>VLOOKUP(A253,LSO!A:D,4)</f>
        <v>H Did not Consider for Introduction</v>
      </c>
      <c r="F253" s="24">
        <f>VLOOKUP(A253,LSO!A:E,5)</f>
        <v>44957</v>
      </c>
      <c r="G253" s="23" t="str">
        <f>VLOOKUP(A253,LSO!A:D,3)</f>
        <v>Smith</v>
      </c>
      <c r="H253" s="23" t="s">
        <v>162</v>
      </c>
      <c r="I253" s="23" t="s">
        <v>60</v>
      </c>
      <c r="J253" s="24">
        <v>44950</v>
      </c>
      <c r="K253" s="82" t="s">
        <v>1497</v>
      </c>
      <c r="L253" s="24"/>
      <c r="M253" s="26"/>
      <c r="N253" s="25"/>
      <c r="O253" s="25"/>
      <c r="P253" s="25"/>
      <c r="Q253" s="25"/>
      <c r="R253" s="27"/>
      <c r="S253" s="26"/>
      <c r="T253" s="68"/>
      <c r="U253" s="26"/>
      <c r="V253" s="25"/>
      <c r="W253" s="27"/>
      <c r="X253" s="27"/>
      <c r="Y253" s="27"/>
      <c r="Z253" s="27"/>
      <c r="AA253" s="27"/>
      <c r="AB253" s="27"/>
      <c r="AC253" s="27"/>
      <c r="AD253" s="26"/>
      <c r="AE253" s="23"/>
      <c r="AF253" s="23"/>
      <c r="AG253" s="26"/>
      <c r="AH253" s="26"/>
    </row>
    <row r="254" spans="1:34" ht="34" x14ac:dyDescent="0.2">
      <c r="A254" s="60" t="s">
        <v>1342</v>
      </c>
      <c r="B254" s="15" t="s">
        <v>1343</v>
      </c>
      <c r="C254" s="74" t="s">
        <v>1744</v>
      </c>
      <c r="D254" s="22" t="s">
        <v>67</v>
      </c>
      <c r="E254" s="23" t="str">
        <f>VLOOKUP(A254,LSO!A:D,4)</f>
        <v>H:Died in Committee Returned Bill Pursuant to HR 5-4</v>
      </c>
      <c r="F254" s="24">
        <f>VLOOKUP(A254,LSO!A:E,5)</f>
        <v>44964</v>
      </c>
      <c r="G254" s="23" t="str">
        <f>VLOOKUP(A254,LSO!A:D,3)</f>
        <v>Yin</v>
      </c>
      <c r="H254" s="23" t="s">
        <v>162</v>
      </c>
      <c r="I254" s="23" t="s">
        <v>80</v>
      </c>
      <c r="J254" s="24">
        <v>44950</v>
      </c>
      <c r="K254" s="76">
        <v>44957</v>
      </c>
      <c r="L254" s="24"/>
      <c r="M254" s="26" t="s">
        <v>772</v>
      </c>
      <c r="N254" s="75" t="s">
        <v>1753</v>
      </c>
      <c r="O254" s="25"/>
      <c r="P254" s="25"/>
      <c r="Q254" s="25"/>
      <c r="R254" s="27"/>
      <c r="S254" s="26"/>
      <c r="T254" s="68"/>
      <c r="U254" s="26"/>
      <c r="V254" s="25"/>
      <c r="W254" s="27"/>
      <c r="X254" s="27"/>
      <c r="Y254" s="27"/>
      <c r="Z254" s="27"/>
      <c r="AA254" s="27"/>
      <c r="AB254" s="27"/>
      <c r="AC254" s="27"/>
      <c r="AD254" s="26"/>
      <c r="AE254" s="23"/>
      <c r="AF254" s="23"/>
      <c r="AG254" s="26"/>
      <c r="AH254" s="26"/>
    </row>
    <row r="255" spans="1:34" ht="34" x14ac:dyDescent="0.2">
      <c r="A255" s="60" t="s">
        <v>1391</v>
      </c>
      <c r="B255" s="15" t="s">
        <v>1392</v>
      </c>
      <c r="C255" s="74" t="s">
        <v>842</v>
      </c>
      <c r="D255" s="22" t="s">
        <v>67</v>
      </c>
      <c r="E255" s="23" t="str">
        <f>VLOOKUP(A255,LSO!A:D,4)</f>
        <v>H:Died in Committee Returned Bill Pursuant to HR 5-4</v>
      </c>
      <c r="F255" s="24">
        <f>VLOOKUP(A255,LSO!A:E,5)</f>
        <v>44964</v>
      </c>
      <c r="G255" s="23" t="str">
        <f>VLOOKUP(A255,LSO!A:D,3)</f>
        <v>Allemand</v>
      </c>
      <c r="H255" s="23" t="s">
        <v>162</v>
      </c>
      <c r="I255" s="23" t="s">
        <v>61</v>
      </c>
      <c r="J255" s="24">
        <v>44951</v>
      </c>
      <c r="K255" s="76">
        <v>44952</v>
      </c>
      <c r="L255" s="24"/>
      <c r="M255" s="26" t="s">
        <v>772</v>
      </c>
      <c r="N255" s="75" t="s">
        <v>843</v>
      </c>
      <c r="O255" s="25"/>
      <c r="P255" s="25"/>
      <c r="Q255" s="25"/>
      <c r="R255" s="27"/>
      <c r="S255" s="26"/>
      <c r="T255" s="68"/>
      <c r="U255" s="26"/>
      <c r="V255" s="25"/>
      <c r="W255" s="27"/>
      <c r="X255" s="27"/>
      <c r="Y255" s="27"/>
      <c r="Z255" s="27"/>
      <c r="AA255" s="27"/>
      <c r="AB255" s="27"/>
      <c r="AC255" s="27"/>
      <c r="AD255" s="26"/>
      <c r="AE255" s="23"/>
      <c r="AF255" s="23"/>
      <c r="AG255" s="26"/>
      <c r="AH255" s="26"/>
    </row>
    <row r="256" spans="1:34" ht="34" x14ac:dyDescent="0.2">
      <c r="A256" s="60" t="s">
        <v>1393</v>
      </c>
      <c r="B256" s="15" t="s">
        <v>1394</v>
      </c>
      <c r="C256" s="74" t="s">
        <v>1744</v>
      </c>
      <c r="D256" s="22" t="s">
        <v>67</v>
      </c>
      <c r="E256" s="23" t="str">
        <f>VLOOKUP(A256,LSO!A:D,4)</f>
        <v>H:Died in Committee Returned Bill Pursuant to HR 5-4</v>
      </c>
      <c r="F256" s="24">
        <f>VLOOKUP(A256,LSO!A:E,5)</f>
        <v>44964</v>
      </c>
      <c r="G256" s="23" t="str">
        <f>VLOOKUP(A256,LSO!A:D,3)</f>
        <v>Western</v>
      </c>
      <c r="H256" s="23" t="s">
        <v>162</v>
      </c>
      <c r="I256" s="23" t="s">
        <v>53</v>
      </c>
      <c r="J256" s="24">
        <v>44951</v>
      </c>
      <c r="K256" s="76">
        <v>44951</v>
      </c>
      <c r="L256" s="24"/>
      <c r="M256" s="26" t="s">
        <v>771</v>
      </c>
      <c r="N256" s="75" t="s">
        <v>1753</v>
      </c>
      <c r="O256" s="25"/>
      <c r="P256" s="25"/>
      <c r="Q256" s="25"/>
      <c r="R256" s="27"/>
      <c r="S256" s="26"/>
      <c r="T256" s="68"/>
      <c r="U256" s="26"/>
      <c r="V256" s="25"/>
      <c r="W256" s="27"/>
      <c r="X256" s="27"/>
      <c r="Y256" s="27"/>
      <c r="Z256" s="27"/>
      <c r="AA256" s="27"/>
      <c r="AB256" s="27"/>
      <c r="AC256" s="27"/>
      <c r="AD256" s="26"/>
      <c r="AE256" s="23"/>
      <c r="AF256" s="23"/>
      <c r="AG256" s="26"/>
      <c r="AH256" s="26"/>
    </row>
    <row r="257" spans="1:34" ht="34" x14ac:dyDescent="0.2">
      <c r="A257" s="60" t="s">
        <v>1395</v>
      </c>
      <c r="B257" s="15" t="s">
        <v>1396</v>
      </c>
      <c r="C257" s="74" t="s">
        <v>1744</v>
      </c>
      <c r="D257" s="22" t="s">
        <v>67</v>
      </c>
      <c r="E257" s="23" t="str">
        <f>VLOOKUP(A257,LSO!A:D,4)</f>
        <v>H:Died in Committee Returned Bill Pursuant to HR 5-4</v>
      </c>
      <c r="F257" s="24">
        <f>VLOOKUP(A257,LSO!A:E,5)</f>
        <v>44964</v>
      </c>
      <c r="G257" s="23" t="str">
        <f>VLOOKUP(A257,LSO!A:D,3)</f>
        <v>Western</v>
      </c>
      <c r="H257" s="23" t="s">
        <v>162</v>
      </c>
      <c r="I257" s="23" t="s">
        <v>53</v>
      </c>
      <c r="J257" s="24">
        <v>44951</v>
      </c>
      <c r="K257" s="76">
        <v>44953</v>
      </c>
      <c r="L257" s="24"/>
      <c r="M257" s="26" t="s">
        <v>771</v>
      </c>
      <c r="N257" s="75" t="s">
        <v>1753</v>
      </c>
      <c r="O257" s="25"/>
      <c r="P257" s="25"/>
      <c r="Q257" s="25"/>
      <c r="R257" s="27"/>
      <c r="S257" s="26"/>
      <c r="T257" s="68"/>
      <c r="U257" s="26"/>
      <c r="V257" s="25"/>
      <c r="W257" s="27"/>
      <c r="X257" s="27"/>
      <c r="Y257" s="27"/>
      <c r="Z257" s="27"/>
      <c r="AA257" s="27"/>
      <c r="AB257" s="27"/>
      <c r="AC257" s="27"/>
      <c r="AD257" s="26"/>
      <c r="AE257" s="23"/>
      <c r="AF257" s="23"/>
      <c r="AG257" s="26"/>
      <c r="AH257" s="26"/>
    </row>
    <row r="258" spans="1:34" ht="34" x14ac:dyDescent="0.2">
      <c r="A258" s="60" t="s">
        <v>1397</v>
      </c>
      <c r="B258" s="15" t="s">
        <v>1398</v>
      </c>
      <c r="C258" s="74" t="s">
        <v>1744</v>
      </c>
      <c r="D258" s="22" t="s">
        <v>67</v>
      </c>
      <c r="E258" s="23" t="str">
        <f>VLOOKUP(A258,LSO!A:D,4)</f>
        <v>H:Died in Committee Returned Bill Pursuant to HR 5-4</v>
      </c>
      <c r="F258" s="24">
        <f>VLOOKUP(A258,LSO!A:E,5)</f>
        <v>44964</v>
      </c>
      <c r="G258" s="23" t="str">
        <f>VLOOKUP(A258,LSO!A:D,3)</f>
        <v>Locke</v>
      </c>
      <c r="H258" s="23" t="s">
        <v>162</v>
      </c>
      <c r="I258" s="23" t="s">
        <v>45</v>
      </c>
      <c r="J258" s="24">
        <v>44951</v>
      </c>
      <c r="K258" s="27">
        <v>44956</v>
      </c>
      <c r="L258" s="24"/>
      <c r="M258" s="26" t="s">
        <v>773</v>
      </c>
      <c r="N258" s="75" t="s">
        <v>1753</v>
      </c>
      <c r="O258" s="25"/>
      <c r="P258" s="25"/>
      <c r="Q258" s="25"/>
      <c r="R258" s="27"/>
      <c r="S258" s="26"/>
      <c r="T258" s="68"/>
      <c r="U258" s="26"/>
      <c r="V258" s="25"/>
      <c r="W258" s="27"/>
      <c r="X258" s="27"/>
      <c r="Y258" s="27"/>
      <c r="Z258" s="27"/>
      <c r="AA258" s="27"/>
      <c r="AB258" s="27"/>
      <c r="AC258" s="27"/>
      <c r="AD258" s="26"/>
      <c r="AE258" s="23"/>
      <c r="AF258" s="23"/>
      <c r="AG258" s="26"/>
      <c r="AH258" s="26"/>
    </row>
    <row r="259" spans="1:34" ht="34" x14ac:dyDescent="0.2">
      <c r="A259" s="60" t="s">
        <v>1399</v>
      </c>
      <c r="B259" s="15" t="s">
        <v>1400</v>
      </c>
      <c r="C259" s="74" t="s">
        <v>1744</v>
      </c>
      <c r="D259" s="22" t="s">
        <v>67</v>
      </c>
      <c r="E259" s="23" t="str">
        <f>VLOOKUP(A259,LSO!A:D,4)</f>
        <v>H:Died in Committee Returned Bill Pursuant to HR 5-4</v>
      </c>
      <c r="F259" s="24">
        <f>VLOOKUP(A259,LSO!A:E,5)</f>
        <v>44964</v>
      </c>
      <c r="G259" s="23" t="str">
        <f>VLOOKUP(A259,LSO!A:D,3)</f>
        <v>Hornok</v>
      </c>
      <c r="H259" s="23" t="s">
        <v>162</v>
      </c>
      <c r="I259" s="23" t="s">
        <v>40</v>
      </c>
      <c r="J259" s="24">
        <v>44951</v>
      </c>
      <c r="K259" s="76">
        <v>44953</v>
      </c>
      <c r="L259" s="24"/>
      <c r="M259" s="26" t="s">
        <v>772</v>
      </c>
      <c r="N259" s="75" t="s">
        <v>1753</v>
      </c>
      <c r="O259" s="25"/>
      <c r="P259" s="25"/>
      <c r="Q259" s="25"/>
      <c r="R259" s="27"/>
      <c r="S259" s="26"/>
      <c r="T259" s="68"/>
      <c r="U259" s="26"/>
      <c r="V259" s="25"/>
      <c r="W259" s="27"/>
      <c r="X259" s="27"/>
      <c r="Y259" s="27"/>
      <c r="Z259" s="27"/>
      <c r="AA259" s="27"/>
      <c r="AB259" s="27"/>
      <c r="AC259" s="27"/>
      <c r="AD259" s="26"/>
      <c r="AE259" s="23"/>
      <c r="AF259" s="23"/>
      <c r="AG259" s="26"/>
      <c r="AH259" s="26"/>
    </row>
    <row r="260" spans="1:34" ht="34" x14ac:dyDescent="0.2">
      <c r="A260" s="60" t="s">
        <v>1401</v>
      </c>
      <c r="B260" s="15" t="s">
        <v>1402</v>
      </c>
      <c r="C260" s="74" t="s">
        <v>1498</v>
      </c>
      <c r="D260" s="22" t="s">
        <v>67</v>
      </c>
      <c r="E260" s="23" t="str">
        <f>VLOOKUP(A260,LSO!A:D,4)</f>
        <v>H Did not Consider for Introduction</v>
      </c>
      <c r="F260" s="24">
        <f>VLOOKUP(A260,LSO!A:E,5)</f>
        <v>44957</v>
      </c>
      <c r="G260" s="23" t="str">
        <f>VLOOKUP(A260,LSO!A:D,3)</f>
        <v>Winter</v>
      </c>
      <c r="H260" s="23" t="s">
        <v>162</v>
      </c>
      <c r="I260" s="23" t="s">
        <v>55</v>
      </c>
      <c r="J260" s="24">
        <v>44951</v>
      </c>
      <c r="K260" s="82" t="s">
        <v>1497</v>
      </c>
      <c r="L260" s="24"/>
      <c r="M260" s="26"/>
      <c r="N260" s="25"/>
      <c r="O260" s="25"/>
      <c r="P260" s="25"/>
      <c r="Q260" s="25"/>
      <c r="R260" s="27"/>
      <c r="S260" s="26"/>
      <c r="T260" s="68"/>
      <c r="U260" s="26"/>
      <c r="V260" s="25"/>
      <c r="W260" s="27"/>
      <c r="X260" s="27"/>
      <c r="Y260" s="27"/>
      <c r="Z260" s="27"/>
      <c r="AA260" s="27"/>
      <c r="AB260" s="27"/>
      <c r="AC260" s="27"/>
      <c r="AD260" s="26"/>
      <c r="AE260" s="23"/>
      <c r="AF260" s="23"/>
      <c r="AG260" s="26"/>
      <c r="AH260" s="26"/>
    </row>
    <row r="261" spans="1:34" ht="34" x14ac:dyDescent="0.2">
      <c r="A261" s="60" t="s">
        <v>1403</v>
      </c>
      <c r="B261" s="15" t="s">
        <v>1404</v>
      </c>
      <c r="C261" s="74" t="s">
        <v>1498</v>
      </c>
      <c r="D261" s="22" t="s">
        <v>67</v>
      </c>
      <c r="E261" s="23" t="str">
        <f>VLOOKUP(A261,LSO!A:D,4)</f>
        <v>H Did not Consider for Introduction</v>
      </c>
      <c r="F261" s="24">
        <f>VLOOKUP(A261,LSO!A:E,5)</f>
        <v>44957</v>
      </c>
      <c r="G261" s="23" t="str">
        <f>VLOOKUP(A261,LSO!A:D,3)</f>
        <v>Neiman</v>
      </c>
      <c r="H261" s="23" t="s">
        <v>162</v>
      </c>
      <c r="I261" s="23" t="s">
        <v>60</v>
      </c>
      <c r="J261" s="24">
        <v>44951</v>
      </c>
      <c r="K261" s="82" t="s">
        <v>1497</v>
      </c>
      <c r="L261" s="24"/>
      <c r="M261" s="26"/>
      <c r="N261" s="25"/>
      <c r="O261" s="25"/>
      <c r="P261" s="25"/>
      <c r="Q261" s="25"/>
      <c r="R261" s="27"/>
      <c r="S261" s="26"/>
      <c r="T261" s="68"/>
      <c r="U261" s="26"/>
      <c r="V261" s="25"/>
      <c r="W261" s="27"/>
      <c r="X261" s="27"/>
      <c r="Y261" s="27"/>
      <c r="Z261" s="27"/>
      <c r="AA261" s="27"/>
      <c r="AB261" s="27"/>
      <c r="AC261" s="27"/>
      <c r="AD261" s="26"/>
      <c r="AE261" s="23"/>
      <c r="AF261" s="23"/>
      <c r="AG261" s="26"/>
      <c r="AH261" s="26"/>
    </row>
    <row r="262" spans="1:34" ht="34" x14ac:dyDescent="0.2">
      <c r="A262" s="60" t="s">
        <v>1405</v>
      </c>
      <c r="B262" s="15" t="s">
        <v>1406</v>
      </c>
      <c r="C262" s="74" t="s">
        <v>1744</v>
      </c>
      <c r="D262" s="22" t="s">
        <v>67</v>
      </c>
      <c r="E262" s="23" t="str">
        <f>VLOOKUP(A262,LSO!A:D,4)</f>
        <v>H:Died in Committee Returned Bill Pursuant to HR 5-4</v>
      </c>
      <c r="F262" s="24">
        <f>VLOOKUP(A262,LSO!A:E,5)</f>
        <v>44964</v>
      </c>
      <c r="G262" s="23" t="str">
        <f>VLOOKUP(A262,LSO!A:D,3)</f>
        <v>Pendergraft</v>
      </c>
      <c r="H262" s="23" t="s">
        <v>162</v>
      </c>
      <c r="I262" s="23" t="s">
        <v>61</v>
      </c>
      <c r="J262" s="24">
        <v>44951</v>
      </c>
      <c r="K262" s="76">
        <v>44957</v>
      </c>
      <c r="L262" s="24"/>
      <c r="M262" s="26" t="s">
        <v>769</v>
      </c>
      <c r="N262" s="75" t="s">
        <v>1753</v>
      </c>
      <c r="O262" s="25"/>
      <c r="P262" s="25"/>
      <c r="Q262" s="25"/>
      <c r="R262" s="27"/>
      <c r="S262" s="26"/>
      <c r="T262" s="68"/>
      <c r="U262" s="26"/>
      <c r="V262" s="25"/>
      <c r="W262" s="27"/>
      <c r="X262" s="27"/>
      <c r="Y262" s="27"/>
      <c r="Z262" s="27"/>
      <c r="AA262" s="27"/>
      <c r="AB262" s="27"/>
      <c r="AC262" s="27"/>
      <c r="AD262" s="26"/>
      <c r="AE262" s="23"/>
      <c r="AF262" s="23"/>
      <c r="AG262" s="26"/>
      <c r="AH262" s="26"/>
    </row>
    <row r="263" spans="1:34" ht="34" x14ac:dyDescent="0.2">
      <c r="A263" s="60" t="s">
        <v>1407</v>
      </c>
      <c r="B263" s="15" t="s">
        <v>1408</v>
      </c>
      <c r="C263" s="74" t="s">
        <v>1754</v>
      </c>
      <c r="D263" s="22" t="s">
        <v>67</v>
      </c>
      <c r="E263" s="23" t="str">
        <f>VLOOKUP(A263,LSO!A:D,4)</f>
        <v>H COW:H Did not consider for COW</v>
      </c>
      <c r="F263" s="24">
        <f>VLOOKUP(A263,LSO!A:E,5)</f>
        <v>44963</v>
      </c>
      <c r="G263" s="23" t="str">
        <f>VLOOKUP(A263,LSO!A:D,3)</f>
        <v>Washut</v>
      </c>
      <c r="H263" s="23" t="s">
        <v>162</v>
      </c>
      <c r="I263" s="23" t="s">
        <v>42</v>
      </c>
      <c r="J263" s="24">
        <v>44951</v>
      </c>
      <c r="K263" s="76">
        <v>44953</v>
      </c>
      <c r="L263" s="24"/>
      <c r="M263" s="26" t="s">
        <v>764</v>
      </c>
      <c r="N263" s="25" t="s">
        <v>913</v>
      </c>
      <c r="O263" s="27">
        <v>44958</v>
      </c>
      <c r="P263" s="73" t="s">
        <v>1753</v>
      </c>
      <c r="Q263" s="25"/>
      <c r="R263" s="27"/>
      <c r="S263" s="26"/>
      <c r="T263" s="68"/>
      <c r="U263" s="26"/>
      <c r="V263" s="25"/>
      <c r="W263" s="27"/>
      <c r="X263" s="27"/>
      <c r="Y263" s="27"/>
      <c r="Z263" s="27"/>
      <c r="AA263" s="27"/>
      <c r="AB263" s="27"/>
      <c r="AC263" s="27"/>
      <c r="AD263" s="26"/>
      <c r="AE263" s="23"/>
      <c r="AF263" s="23"/>
      <c r="AG263" s="26"/>
      <c r="AH263" s="26"/>
    </row>
    <row r="264" spans="1:34" ht="34" x14ac:dyDescent="0.2">
      <c r="A264" s="60" t="s">
        <v>1409</v>
      </c>
      <c r="B264" s="15" t="s">
        <v>1410</v>
      </c>
      <c r="C264" s="74" t="s">
        <v>1744</v>
      </c>
      <c r="D264" s="22" t="s">
        <v>67</v>
      </c>
      <c r="E264" s="23" t="str">
        <f>VLOOKUP(A264,LSO!A:D,4)</f>
        <v>H:Died in Committee Returned Bill Pursuant to HR 5-4</v>
      </c>
      <c r="F264" s="24">
        <f>VLOOKUP(A264,LSO!A:E,5)</f>
        <v>44964</v>
      </c>
      <c r="G264" s="23" t="str">
        <f>VLOOKUP(A264,LSO!A:D,3)</f>
        <v>Washut</v>
      </c>
      <c r="H264" s="23" t="s">
        <v>162</v>
      </c>
      <c r="I264" s="23" t="s">
        <v>61</v>
      </c>
      <c r="J264" s="24">
        <v>44951</v>
      </c>
      <c r="K264" s="76">
        <v>44957</v>
      </c>
      <c r="L264" s="24"/>
      <c r="M264" s="26" t="s">
        <v>766</v>
      </c>
      <c r="N264" s="75" t="s">
        <v>1753</v>
      </c>
      <c r="O264" s="25"/>
      <c r="P264" s="25"/>
      <c r="Q264" s="25"/>
      <c r="R264" s="27"/>
      <c r="S264" s="26"/>
      <c r="T264" s="68"/>
      <c r="U264" s="26"/>
      <c r="V264" s="25"/>
      <c r="W264" s="27"/>
      <c r="X264" s="27"/>
      <c r="Y264" s="27"/>
      <c r="Z264" s="27"/>
      <c r="AA264" s="27"/>
      <c r="AB264" s="27"/>
      <c r="AC264" s="27"/>
      <c r="AD264" s="26"/>
      <c r="AE264" s="23"/>
      <c r="AF264" s="23"/>
      <c r="AG264" s="26"/>
      <c r="AH264" s="26"/>
    </row>
    <row r="265" spans="1:34" ht="34" x14ac:dyDescent="0.2">
      <c r="A265" s="60" t="s">
        <v>1411</v>
      </c>
      <c r="B265" s="15" t="s">
        <v>1412</v>
      </c>
      <c r="C265" s="74" t="s">
        <v>1754</v>
      </c>
      <c r="D265" s="22" t="s">
        <v>67</v>
      </c>
      <c r="E265" s="23" t="str">
        <f>VLOOKUP(A265,LSO!A:D,4)</f>
        <v>H COW:H Did not consider for COW</v>
      </c>
      <c r="F265" s="24">
        <f>VLOOKUP(A265,LSO!A:E,5)</f>
        <v>44963</v>
      </c>
      <c r="G265" s="23" t="str">
        <f>VLOOKUP(A265,LSO!A:D,3)</f>
        <v>Zwonitzer, Dn</v>
      </c>
      <c r="H265" s="23" t="s">
        <v>162</v>
      </c>
      <c r="I265" s="23" t="s">
        <v>60</v>
      </c>
      <c r="J265" s="24">
        <v>44951</v>
      </c>
      <c r="K265" s="76">
        <v>44957</v>
      </c>
      <c r="L265" s="24"/>
      <c r="M265" s="26" t="s">
        <v>764</v>
      </c>
      <c r="N265" s="25" t="s">
        <v>913</v>
      </c>
      <c r="O265" s="27">
        <v>44958</v>
      </c>
      <c r="P265" s="73" t="s">
        <v>1753</v>
      </c>
      <c r="Q265" s="25"/>
      <c r="R265" s="27"/>
      <c r="S265" s="26"/>
      <c r="T265" s="68"/>
      <c r="U265" s="26"/>
      <c r="V265" s="25"/>
      <c r="W265" s="27"/>
      <c r="X265" s="27"/>
      <c r="Y265" s="27"/>
      <c r="Z265" s="27"/>
      <c r="AA265" s="27"/>
      <c r="AB265" s="27"/>
      <c r="AC265" s="27"/>
      <c r="AD265" s="26"/>
      <c r="AE265" s="23"/>
      <c r="AF265" s="23"/>
      <c r="AG265" s="26"/>
      <c r="AH265" s="26"/>
    </row>
    <row r="266" spans="1:34" ht="17" x14ac:dyDescent="0.2">
      <c r="A266" s="60" t="s">
        <v>1415</v>
      </c>
      <c r="B266" s="15" t="s">
        <v>1416</v>
      </c>
      <c r="C266" s="74" t="s">
        <v>1754</v>
      </c>
      <c r="D266" s="22" t="s">
        <v>67</v>
      </c>
      <c r="E266" s="23" t="str">
        <f>VLOOKUP(A266,LSO!A:D,4)</f>
        <v>H COW:H Did not consider for COW</v>
      </c>
      <c r="F266" s="24">
        <f>VLOOKUP(A266,LSO!A:E,5)</f>
        <v>44963</v>
      </c>
      <c r="G266" s="23" t="str">
        <f>VLOOKUP(A266,LSO!A:D,3)</f>
        <v>Conrad</v>
      </c>
      <c r="H266" s="23" t="s">
        <v>162</v>
      </c>
      <c r="I266" s="23" t="s">
        <v>48</v>
      </c>
      <c r="J266" s="24">
        <v>44951</v>
      </c>
      <c r="K266" s="76">
        <v>44952</v>
      </c>
      <c r="L266" s="24"/>
      <c r="M266" s="26" t="s">
        <v>768</v>
      </c>
      <c r="N266" s="25" t="s">
        <v>1011</v>
      </c>
      <c r="O266" s="27">
        <v>44958</v>
      </c>
      <c r="P266" s="73" t="s">
        <v>1753</v>
      </c>
      <c r="Q266" s="25"/>
      <c r="R266" s="27"/>
      <c r="S266" s="26"/>
      <c r="T266" s="68"/>
      <c r="U266" s="26"/>
      <c r="V266" s="25"/>
      <c r="W266" s="27"/>
      <c r="X266" s="27"/>
      <c r="Y266" s="27"/>
      <c r="Z266" s="27"/>
      <c r="AA266" s="27"/>
      <c r="AB266" s="27"/>
      <c r="AC266" s="27"/>
      <c r="AD266" s="26"/>
      <c r="AE266" s="23"/>
      <c r="AF266" s="23"/>
      <c r="AG266" s="26"/>
      <c r="AH266" s="26"/>
    </row>
    <row r="267" spans="1:34" ht="34" x14ac:dyDescent="0.2">
      <c r="A267" s="60" t="s">
        <v>1417</v>
      </c>
      <c r="B267" s="15" t="s">
        <v>1418</v>
      </c>
      <c r="C267" s="74" t="s">
        <v>1744</v>
      </c>
      <c r="D267" s="22" t="s">
        <v>67</v>
      </c>
      <c r="E267" s="23" t="str">
        <f>VLOOKUP(A267,LSO!A:D,4)</f>
        <v>H:Died in Committee Returned Bill Pursuant to HR 5-4</v>
      </c>
      <c r="F267" s="24">
        <f>VLOOKUP(A267,LSO!A:E,5)</f>
        <v>44964</v>
      </c>
      <c r="G267" s="23" t="str">
        <f>VLOOKUP(A267,LSO!A:D,3)</f>
        <v>Hornok</v>
      </c>
      <c r="H267" s="23" t="s">
        <v>162</v>
      </c>
      <c r="I267" s="23" t="s">
        <v>39</v>
      </c>
      <c r="J267" s="24">
        <v>44951</v>
      </c>
      <c r="K267" s="27">
        <v>44956</v>
      </c>
      <c r="L267" s="24"/>
      <c r="M267" s="26" t="s">
        <v>765</v>
      </c>
      <c r="N267" s="75" t="s">
        <v>1753</v>
      </c>
      <c r="O267" s="25"/>
      <c r="P267" s="25"/>
      <c r="Q267" s="25"/>
      <c r="R267" s="27"/>
      <c r="S267" s="26"/>
      <c r="T267" s="68"/>
      <c r="U267" s="26"/>
      <c r="V267" s="25"/>
      <c r="W267" s="27"/>
      <c r="X267" s="27"/>
      <c r="Y267" s="27"/>
      <c r="Z267" s="27"/>
      <c r="AA267" s="27"/>
      <c r="AB267" s="27"/>
      <c r="AC267" s="27"/>
      <c r="AD267" s="26"/>
      <c r="AE267" s="23"/>
      <c r="AF267" s="23"/>
      <c r="AG267" s="26"/>
      <c r="AH267" s="26"/>
    </row>
    <row r="268" spans="1:34" ht="34" x14ac:dyDescent="0.2">
      <c r="A268" s="60" t="s">
        <v>1419</v>
      </c>
      <c r="B268" s="15" t="s">
        <v>1420</v>
      </c>
      <c r="C268" s="74" t="s">
        <v>1498</v>
      </c>
      <c r="D268" s="22" t="s">
        <v>67</v>
      </c>
      <c r="E268" s="23" t="str">
        <f>VLOOKUP(A268,LSO!A:D,4)</f>
        <v>H Did not Consider for Introduction</v>
      </c>
      <c r="F268" s="24">
        <f>VLOOKUP(A268,LSO!A:E,5)</f>
        <v>44957</v>
      </c>
      <c r="G268" s="23" t="str">
        <f>VLOOKUP(A268,LSO!A:D,3)</f>
        <v>Locke</v>
      </c>
      <c r="H268" s="23" t="s">
        <v>162</v>
      </c>
      <c r="I268" s="23" t="s">
        <v>61</v>
      </c>
      <c r="J268" s="24">
        <v>44951</v>
      </c>
      <c r="K268" s="82" t="s">
        <v>1497</v>
      </c>
      <c r="L268" s="24"/>
      <c r="M268" s="26"/>
      <c r="N268" s="25"/>
      <c r="O268" s="25"/>
      <c r="P268" s="25"/>
      <c r="Q268" s="25"/>
      <c r="R268" s="27"/>
      <c r="S268" s="26"/>
      <c r="T268" s="68"/>
      <c r="U268" s="26"/>
      <c r="V268" s="25"/>
      <c r="W268" s="27"/>
      <c r="X268" s="27"/>
      <c r="Y268" s="27"/>
      <c r="Z268" s="27"/>
      <c r="AA268" s="27"/>
      <c r="AB268" s="27"/>
      <c r="AC268" s="27"/>
      <c r="AD268" s="26"/>
      <c r="AE268" s="23"/>
      <c r="AF268" s="23"/>
      <c r="AG268" s="26"/>
      <c r="AH268" s="26"/>
    </row>
    <row r="269" spans="1:34" ht="34" x14ac:dyDescent="0.2">
      <c r="A269" s="60" t="s">
        <v>1421</v>
      </c>
      <c r="B269" s="15" t="s">
        <v>1422</v>
      </c>
      <c r="C269" s="74" t="s">
        <v>1744</v>
      </c>
      <c r="D269" s="22" t="s">
        <v>67</v>
      </c>
      <c r="E269" s="23" t="str">
        <f>VLOOKUP(A269,LSO!A:D,4)</f>
        <v>H:Died in Committee Returned Bill Pursuant to HR 5-4</v>
      </c>
      <c r="F269" s="24">
        <f>VLOOKUP(A269,LSO!A:E,5)</f>
        <v>44964</v>
      </c>
      <c r="G269" s="23" t="str">
        <f>VLOOKUP(A269,LSO!A:D,3)</f>
        <v>Knapp</v>
      </c>
      <c r="H269" s="23" t="s">
        <v>162</v>
      </c>
      <c r="I269" s="23" t="s">
        <v>63</v>
      </c>
      <c r="J269" s="24">
        <v>44951</v>
      </c>
      <c r="K269" s="76">
        <v>44957</v>
      </c>
      <c r="L269" s="24"/>
      <c r="M269" s="26" t="s">
        <v>768</v>
      </c>
      <c r="N269" s="75" t="s">
        <v>1753</v>
      </c>
      <c r="O269" s="25"/>
      <c r="P269" s="25"/>
      <c r="Q269" s="25"/>
      <c r="R269" s="27"/>
      <c r="S269" s="26"/>
      <c r="T269" s="68"/>
      <c r="U269" s="26"/>
      <c r="V269" s="25"/>
      <c r="W269" s="27"/>
      <c r="X269" s="27"/>
      <c r="Y269" s="27"/>
      <c r="Z269" s="27"/>
      <c r="AA269" s="27"/>
      <c r="AB269" s="27"/>
      <c r="AC269" s="27"/>
      <c r="AD269" s="26"/>
      <c r="AE269" s="23"/>
      <c r="AF269" s="23"/>
      <c r="AG269" s="26"/>
      <c r="AH269" s="26"/>
    </row>
    <row r="270" spans="1:34" ht="34" x14ac:dyDescent="0.2">
      <c r="A270" s="60" t="s">
        <v>1423</v>
      </c>
      <c r="B270" s="15" t="s">
        <v>1424</v>
      </c>
      <c r="C270" s="74" t="s">
        <v>1744</v>
      </c>
      <c r="D270" s="22" t="s">
        <v>67</v>
      </c>
      <c r="E270" s="23" t="str">
        <f>VLOOKUP(A270,LSO!A:D,4)</f>
        <v>H:Died in Committee Returned Bill Pursuant to HR 5-4</v>
      </c>
      <c r="F270" s="24">
        <f>VLOOKUP(A270,LSO!A:E,5)</f>
        <v>44964</v>
      </c>
      <c r="G270" s="23" t="str">
        <f>VLOOKUP(A270,LSO!A:D,3)</f>
        <v>Burkhart</v>
      </c>
      <c r="H270" s="23" t="s">
        <v>162</v>
      </c>
      <c r="I270" s="23" t="s">
        <v>80</v>
      </c>
      <c r="J270" s="24">
        <v>44951</v>
      </c>
      <c r="K270" s="27">
        <v>44956</v>
      </c>
      <c r="L270" s="24"/>
      <c r="M270" s="26" t="s">
        <v>772</v>
      </c>
      <c r="N270" s="75" t="s">
        <v>1753</v>
      </c>
      <c r="O270" s="25"/>
      <c r="P270" s="25"/>
      <c r="Q270" s="25"/>
      <c r="R270" s="27"/>
      <c r="S270" s="26"/>
      <c r="T270" s="68"/>
      <c r="U270" s="26"/>
      <c r="V270" s="25"/>
      <c r="W270" s="27"/>
      <c r="X270" s="27"/>
      <c r="Y270" s="27"/>
      <c r="Z270" s="27"/>
      <c r="AA270" s="27"/>
      <c r="AB270" s="27"/>
      <c r="AC270" s="27"/>
      <c r="AD270" s="26"/>
      <c r="AE270" s="23"/>
      <c r="AF270" s="23"/>
      <c r="AG270" s="26"/>
      <c r="AH270" s="26"/>
    </row>
    <row r="271" spans="1:34" ht="34" x14ac:dyDescent="0.2">
      <c r="A271" s="60" t="s">
        <v>1425</v>
      </c>
      <c r="B271" s="15" t="s">
        <v>1426</v>
      </c>
      <c r="C271" s="74" t="s">
        <v>1754</v>
      </c>
      <c r="D271" s="22" t="s">
        <v>67</v>
      </c>
      <c r="E271" s="23" t="str">
        <f>VLOOKUP(A271,LSO!A:D,4)</f>
        <v>H COW:H Did not consider for COW</v>
      </c>
      <c r="F271" s="24">
        <f>VLOOKUP(A271,LSO!A:E,5)</f>
        <v>44963</v>
      </c>
      <c r="G271" s="23" t="str">
        <f>VLOOKUP(A271,LSO!A:D,3)</f>
        <v>Nicholas</v>
      </c>
      <c r="H271" s="23" t="s">
        <v>162</v>
      </c>
      <c r="I271" s="23" t="s">
        <v>43</v>
      </c>
      <c r="J271" s="24">
        <v>44951</v>
      </c>
      <c r="K271" s="76">
        <v>44952</v>
      </c>
      <c r="L271" s="24"/>
      <c r="M271" s="26" t="s">
        <v>768</v>
      </c>
      <c r="N271" s="25" t="s">
        <v>1011</v>
      </c>
      <c r="O271" s="76">
        <v>44953</v>
      </c>
      <c r="P271" s="73" t="s">
        <v>1753</v>
      </c>
      <c r="Q271" s="25"/>
      <c r="R271" s="27"/>
      <c r="S271" s="26"/>
      <c r="T271" s="68"/>
      <c r="U271" s="26"/>
      <c r="V271" s="25"/>
      <c r="W271" s="27"/>
      <c r="X271" s="27"/>
      <c r="Y271" s="27"/>
      <c r="Z271" s="27"/>
      <c r="AA271" s="27"/>
      <c r="AB271" s="27"/>
      <c r="AC271" s="27"/>
      <c r="AD271" s="26"/>
      <c r="AE271" s="23"/>
      <c r="AF271" s="23"/>
      <c r="AG271" s="26"/>
      <c r="AH271" s="26"/>
    </row>
    <row r="272" spans="1:34" ht="34" x14ac:dyDescent="0.2">
      <c r="A272" s="60" t="s">
        <v>1428</v>
      </c>
      <c r="B272" s="15" t="s">
        <v>1429</v>
      </c>
      <c r="C272" s="74" t="s">
        <v>840</v>
      </c>
      <c r="D272" s="22" t="s">
        <v>68</v>
      </c>
      <c r="E272" s="23" t="str">
        <f>VLOOKUP(A272,LSO!A:D,4)</f>
        <v>S COW:Failed 10-16-5-0-0</v>
      </c>
      <c r="F272" s="24">
        <f>VLOOKUP(A272,LSO!A:E,5)</f>
        <v>44981</v>
      </c>
      <c r="G272" s="23" t="str">
        <f>VLOOKUP(A272,LSO!A:D,3)</f>
        <v>Northrup</v>
      </c>
      <c r="H272" s="23" t="s">
        <v>162</v>
      </c>
      <c r="I272" s="23" t="s">
        <v>50</v>
      </c>
      <c r="J272" s="24">
        <v>44952</v>
      </c>
      <c r="K272" s="27">
        <v>44956</v>
      </c>
      <c r="L272" s="24"/>
      <c r="M272" s="26" t="s">
        <v>768</v>
      </c>
      <c r="N272" s="25" t="s">
        <v>1011</v>
      </c>
      <c r="O272" s="25">
        <v>44960</v>
      </c>
      <c r="P272" s="25" t="s">
        <v>1758</v>
      </c>
      <c r="Q272" s="27">
        <v>44964</v>
      </c>
      <c r="R272" s="27">
        <v>44993</v>
      </c>
      <c r="S272" s="26" t="s">
        <v>1780</v>
      </c>
      <c r="T272" s="68">
        <v>44973</v>
      </c>
      <c r="U272" s="26" t="s">
        <v>774</v>
      </c>
      <c r="V272" s="25" t="s">
        <v>916</v>
      </c>
      <c r="W272" s="27">
        <v>44978</v>
      </c>
      <c r="X272" s="77" t="s">
        <v>2067</v>
      </c>
      <c r="Y272" s="27"/>
      <c r="Z272" s="27"/>
      <c r="AA272" s="27"/>
      <c r="AB272" s="27"/>
      <c r="AC272" s="27"/>
      <c r="AD272" s="26"/>
      <c r="AE272" s="23"/>
      <c r="AF272" s="23"/>
      <c r="AG272" s="26"/>
      <c r="AH272" s="26"/>
    </row>
    <row r="273" spans="1:34" ht="34" x14ac:dyDescent="0.2">
      <c r="A273" s="60" t="s">
        <v>1445</v>
      </c>
      <c r="B273" s="15" t="s">
        <v>1446</v>
      </c>
      <c r="C273" s="74" t="s">
        <v>1754</v>
      </c>
      <c r="D273" s="22" t="s">
        <v>67</v>
      </c>
      <c r="E273" s="23" t="str">
        <f>VLOOKUP(A273,LSO!A:D,4)</f>
        <v>H COW:H Did not consider for COW</v>
      </c>
      <c r="F273" s="24">
        <f>VLOOKUP(A273,LSO!A:E,5)</f>
        <v>44963</v>
      </c>
      <c r="G273" s="23" t="str">
        <f>VLOOKUP(A273,LSO!A:D,3)</f>
        <v>Crago</v>
      </c>
      <c r="H273" s="23" t="s">
        <v>162</v>
      </c>
      <c r="I273" s="23" t="s">
        <v>2338</v>
      </c>
      <c r="J273" s="24">
        <v>44952</v>
      </c>
      <c r="K273" s="76">
        <v>44952</v>
      </c>
      <c r="L273" s="24"/>
      <c r="M273" s="26" t="s">
        <v>1016</v>
      </c>
      <c r="N273" s="25"/>
      <c r="O273" s="68">
        <v>44963</v>
      </c>
      <c r="P273" s="73" t="s">
        <v>1753</v>
      </c>
      <c r="Q273" s="25"/>
      <c r="R273" s="27"/>
      <c r="S273" s="26"/>
      <c r="T273" s="68"/>
      <c r="U273" s="26"/>
      <c r="V273" s="25"/>
      <c r="W273" s="27"/>
      <c r="X273" s="27"/>
      <c r="Y273" s="27"/>
      <c r="Z273" s="27"/>
      <c r="AA273" s="27"/>
      <c r="AB273" s="27"/>
      <c r="AC273" s="27"/>
      <c r="AD273" s="26"/>
      <c r="AE273" s="23"/>
      <c r="AF273" s="23"/>
      <c r="AG273" s="26"/>
      <c r="AH273" s="26"/>
    </row>
    <row r="274" spans="1:34" ht="34" x14ac:dyDescent="0.2">
      <c r="A274" s="60" t="s">
        <v>1447</v>
      </c>
      <c r="B274" s="15" t="s">
        <v>1448</v>
      </c>
      <c r="C274" s="74" t="s">
        <v>1498</v>
      </c>
      <c r="D274" s="22" t="s">
        <v>67</v>
      </c>
      <c r="E274" s="23" t="str">
        <f>VLOOKUP(A274,LSO!A:D,4)</f>
        <v>H Did not Consider for Introduction</v>
      </c>
      <c r="F274" s="24">
        <f>VLOOKUP(A274,LSO!A:E,5)</f>
        <v>44957</v>
      </c>
      <c r="G274" s="23" t="str">
        <f>VLOOKUP(A274,LSO!A:D,3)</f>
        <v>Stith</v>
      </c>
      <c r="H274" s="23" t="s">
        <v>162</v>
      </c>
      <c r="I274" s="23" t="s">
        <v>42</v>
      </c>
      <c r="J274" s="24">
        <v>44952</v>
      </c>
      <c r="K274" s="82" t="s">
        <v>1497</v>
      </c>
      <c r="L274" s="24"/>
      <c r="M274" s="26"/>
      <c r="N274" s="25"/>
      <c r="O274" s="25"/>
      <c r="P274" s="25"/>
      <c r="Q274" s="25"/>
      <c r="R274" s="27"/>
      <c r="S274" s="26"/>
      <c r="T274" s="68"/>
      <c r="U274" s="26"/>
      <c r="V274" s="25"/>
      <c r="W274" s="27"/>
      <c r="X274" s="27"/>
      <c r="Y274" s="27"/>
      <c r="Z274" s="27"/>
      <c r="AA274" s="27"/>
      <c r="AB274" s="27"/>
      <c r="AC274" s="27"/>
      <c r="AD274" s="26"/>
      <c r="AE274" s="23"/>
      <c r="AF274" s="23"/>
      <c r="AG274" s="26"/>
      <c r="AH274" s="26"/>
    </row>
    <row r="275" spans="1:34" ht="34" x14ac:dyDescent="0.2">
      <c r="A275" s="60" t="s">
        <v>1449</v>
      </c>
      <c r="B275" s="15" t="s">
        <v>1450</v>
      </c>
      <c r="C275" s="74" t="s">
        <v>1498</v>
      </c>
      <c r="D275" s="22" t="s">
        <v>67</v>
      </c>
      <c r="E275" s="23" t="str">
        <f>VLOOKUP(A275,LSO!A:D,4)</f>
        <v>H Did not Consider for Introduction</v>
      </c>
      <c r="F275" s="24">
        <f>VLOOKUP(A275,LSO!A:E,5)</f>
        <v>44957</v>
      </c>
      <c r="G275" s="23" t="str">
        <f>VLOOKUP(A275,LSO!A:D,3)</f>
        <v>Provenza</v>
      </c>
      <c r="H275" s="23" t="s">
        <v>162</v>
      </c>
      <c r="I275" s="23" t="s">
        <v>53</v>
      </c>
      <c r="J275" s="24">
        <v>44952</v>
      </c>
      <c r="K275" s="82" t="s">
        <v>1497</v>
      </c>
      <c r="L275" s="24"/>
      <c r="M275" s="26"/>
      <c r="N275" s="25"/>
      <c r="O275" s="25"/>
      <c r="P275" s="25"/>
      <c r="Q275" s="25"/>
      <c r="R275" s="27"/>
      <c r="S275" s="26"/>
      <c r="T275" s="68"/>
      <c r="U275" s="26"/>
      <c r="V275" s="25"/>
      <c r="W275" s="27"/>
      <c r="X275" s="27"/>
      <c r="Y275" s="27"/>
      <c r="Z275" s="27"/>
      <c r="AA275" s="27"/>
      <c r="AB275" s="27"/>
      <c r="AC275" s="27"/>
      <c r="AD275" s="26"/>
      <c r="AE275" s="23"/>
      <c r="AF275" s="23"/>
      <c r="AG275" s="26"/>
      <c r="AH275" s="26"/>
    </row>
    <row r="276" spans="1:34" ht="34" x14ac:dyDescent="0.2">
      <c r="A276" s="60" t="s">
        <v>1451</v>
      </c>
      <c r="B276" s="15" t="s">
        <v>1452</v>
      </c>
      <c r="C276" s="74" t="s">
        <v>1498</v>
      </c>
      <c r="D276" s="22" t="s">
        <v>67</v>
      </c>
      <c r="E276" s="23" t="str">
        <f>VLOOKUP(A276,LSO!A:D,4)</f>
        <v>H Did not Consider for Introduction</v>
      </c>
      <c r="F276" s="24">
        <f>VLOOKUP(A276,LSO!A:E,5)</f>
        <v>44957</v>
      </c>
      <c r="G276" s="23" t="str">
        <f>VLOOKUP(A276,LSO!A:D,3)</f>
        <v>Hornok</v>
      </c>
      <c r="H276" s="23" t="s">
        <v>162</v>
      </c>
      <c r="I276" s="23" t="s">
        <v>61</v>
      </c>
      <c r="J276" s="24">
        <v>44952</v>
      </c>
      <c r="K276" s="82" t="s">
        <v>1497</v>
      </c>
      <c r="L276" s="24"/>
      <c r="M276" s="26"/>
      <c r="N276" s="25"/>
      <c r="O276" s="25"/>
      <c r="P276" s="25"/>
      <c r="Q276" s="25"/>
      <c r="R276" s="27"/>
      <c r="S276" s="26"/>
      <c r="T276" s="68"/>
      <c r="U276" s="26"/>
      <c r="V276" s="25"/>
      <c r="W276" s="27"/>
      <c r="X276" s="27"/>
      <c r="Y276" s="27"/>
      <c r="Z276" s="27"/>
      <c r="AA276" s="27"/>
      <c r="AB276" s="27"/>
      <c r="AC276" s="27"/>
      <c r="AD276" s="26"/>
      <c r="AE276" s="23"/>
      <c r="AF276" s="23"/>
      <c r="AG276" s="26"/>
      <c r="AH276" s="26"/>
    </row>
    <row r="277" spans="1:34" ht="34" x14ac:dyDescent="0.2">
      <c r="A277" s="60" t="s">
        <v>1453</v>
      </c>
      <c r="B277" s="15" t="s">
        <v>1454</v>
      </c>
      <c r="C277" s="74" t="s">
        <v>1744</v>
      </c>
      <c r="D277" s="22" t="s">
        <v>67</v>
      </c>
      <c r="E277" s="23" t="str">
        <f>VLOOKUP(A277,LSO!A:D,4)</f>
        <v>H:Died in Committee Returned Bill Pursuant to HR 5-4</v>
      </c>
      <c r="F277" s="24">
        <f>VLOOKUP(A277,LSO!A:E,5)</f>
        <v>44964</v>
      </c>
      <c r="G277" s="23" t="str">
        <f>VLOOKUP(A277,LSO!A:D,3)</f>
        <v>Brown</v>
      </c>
      <c r="H277" s="23" t="s">
        <v>162</v>
      </c>
      <c r="I277" s="23" t="s">
        <v>58</v>
      </c>
      <c r="J277" s="24">
        <v>44952</v>
      </c>
      <c r="K277" s="76">
        <v>44957</v>
      </c>
      <c r="L277" s="24"/>
      <c r="M277" s="26" t="s">
        <v>770</v>
      </c>
      <c r="N277" s="75" t="s">
        <v>1753</v>
      </c>
      <c r="O277" s="25"/>
      <c r="P277" s="25"/>
      <c r="Q277" s="25"/>
      <c r="R277" s="27"/>
      <c r="S277" s="26"/>
      <c r="T277" s="68"/>
      <c r="U277" s="26"/>
      <c r="V277" s="25"/>
      <c r="W277" s="27"/>
      <c r="X277" s="27"/>
      <c r="Y277" s="27"/>
      <c r="Z277" s="27"/>
      <c r="AA277" s="27"/>
      <c r="AB277" s="27"/>
      <c r="AC277" s="27"/>
      <c r="AD277" s="26"/>
      <c r="AE277" s="23"/>
      <c r="AF277" s="23"/>
      <c r="AG277" s="26"/>
      <c r="AH277" s="26"/>
    </row>
    <row r="278" spans="1:34" ht="17" x14ac:dyDescent="0.2">
      <c r="A278" s="60" t="s">
        <v>1455</v>
      </c>
      <c r="B278" s="15" t="s">
        <v>1456</v>
      </c>
      <c r="C278" s="86" t="s">
        <v>96</v>
      </c>
      <c r="D278" s="22"/>
      <c r="E278" s="23" t="str">
        <f>VLOOKUP(A278,LSO!A:D,4)</f>
        <v>Assigned Chapter Number 144</v>
      </c>
      <c r="F278" s="24">
        <f>VLOOKUP(A278,LSO!A:E,5)</f>
        <v>44987</v>
      </c>
      <c r="G278" s="23" t="str">
        <f>VLOOKUP(A278,LSO!A:D,3)</f>
        <v>Wylie</v>
      </c>
      <c r="H278" s="23" t="s">
        <v>162</v>
      </c>
      <c r="I278" s="23" t="s">
        <v>53</v>
      </c>
      <c r="J278" s="24">
        <v>44952</v>
      </c>
      <c r="K278" s="76">
        <v>44953</v>
      </c>
      <c r="L278" s="24"/>
      <c r="M278" s="26" t="s">
        <v>768</v>
      </c>
      <c r="N278" s="25" t="s">
        <v>1443</v>
      </c>
      <c r="O278" s="25">
        <v>44959</v>
      </c>
      <c r="P278" s="25">
        <v>44963</v>
      </c>
      <c r="Q278" s="27">
        <v>44964</v>
      </c>
      <c r="R278" s="27">
        <v>44993</v>
      </c>
      <c r="S278" s="26" t="s">
        <v>1646</v>
      </c>
      <c r="T278" s="68">
        <v>44966</v>
      </c>
      <c r="U278" s="26" t="s">
        <v>782</v>
      </c>
      <c r="V278" s="25" t="s">
        <v>812</v>
      </c>
      <c r="W278" s="27">
        <v>44974</v>
      </c>
      <c r="X278" s="27">
        <v>44978</v>
      </c>
      <c r="Y278" s="27">
        <v>44979</v>
      </c>
      <c r="Z278" s="68">
        <v>44981</v>
      </c>
      <c r="AA278" s="27" t="s">
        <v>2093</v>
      </c>
      <c r="AB278" s="27" t="s">
        <v>1643</v>
      </c>
      <c r="AC278" s="27"/>
      <c r="AD278" s="26"/>
      <c r="AE278" s="23" t="s">
        <v>2124</v>
      </c>
      <c r="AF278" s="23"/>
      <c r="AG278" s="26"/>
      <c r="AH278" s="26"/>
    </row>
    <row r="279" spans="1:34" ht="34" x14ac:dyDescent="0.2">
      <c r="A279" s="60" t="s">
        <v>1457</v>
      </c>
      <c r="B279" s="15" t="s">
        <v>1458</v>
      </c>
      <c r="C279" s="74" t="s">
        <v>1754</v>
      </c>
      <c r="D279" s="22" t="s">
        <v>67</v>
      </c>
      <c r="E279" s="23" t="str">
        <f>VLOOKUP(A279,LSO!A:D,4)</f>
        <v>H COW:H Did not consider for COW</v>
      </c>
      <c r="F279" s="24">
        <f>VLOOKUP(A279,LSO!A:E,5)</f>
        <v>44963</v>
      </c>
      <c r="G279" s="23" t="str">
        <f>VLOOKUP(A279,LSO!A:D,3)</f>
        <v>Larson, JT</v>
      </c>
      <c r="H279" s="23" t="s">
        <v>162</v>
      </c>
      <c r="I279" s="23" t="s">
        <v>59</v>
      </c>
      <c r="J279" s="24">
        <v>44952</v>
      </c>
      <c r="K279" s="76">
        <v>44953</v>
      </c>
      <c r="L279" s="24"/>
      <c r="M279" s="26" t="s">
        <v>770</v>
      </c>
      <c r="N279" s="25" t="s">
        <v>1013</v>
      </c>
      <c r="O279" s="25">
        <v>44959</v>
      </c>
      <c r="P279" s="73" t="s">
        <v>1753</v>
      </c>
      <c r="Q279" s="25"/>
      <c r="R279" s="27"/>
      <c r="S279" s="26"/>
      <c r="T279" s="68"/>
      <c r="U279" s="26"/>
      <c r="V279" s="25"/>
      <c r="W279" s="27"/>
      <c r="X279" s="27"/>
      <c r="Y279" s="27"/>
      <c r="Z279" s="27"/>
      <c r="AA279" s="27"/>
      <c r="AB279" s="27"/>
      <c r="AC279" s="27"/>
      <c r="AD279" s="26"/>
      <c r="AE279" s="23"/>
      <c r="AF279" s="23"/>
      <c r="AG279" s="26"/>
      <c r="AH279" s="26"/>
    </row>
    <row r="280" spans="1:34" ht="34" x14ac:dyDescent="0.2">
      <c r="A280" s="60" t="s">
        <v>1459</v>
      </c>
      <c r="B280" s="15" t="s">
        <v>1460</v>
      </c>
      <c r="C280" s="74" t="s">
        <v>1744</v>
      </c>
      <c r="D280" s="22" t="s">
        <v>67</v>
      </c>
      <c r="E280" s="23" t="str">
        <f>VLOOKUP(A280,LSO!A:D,4)</f>
        <v>H:Died in Committee Returned Bill Pursuant to HR 5-4</v>
      </c>
      <c r="F280" s="24">
        <f>VLOOKUP(A280,LSO!A:E,5)</f>
        <v>44964</v>
      </c>
      <c r="G280" s="23" t="str">
        <f>VLOOKUP(A280,LSO!A:D,3)</f>
        <v>Berger</v>
      </c>
      <c r="H280" s="23" t="s">
        <v>162</v>
      </c>
      <c r="I280" s="23" t="s">
        <v>63</v>
      </c>
      <c r="J280" s="24">
        <v>44952</v>
      </c>
      <c r="K280" s="27">
        <v>44956</v>
      </c>
      <c r="L280" s="24"/>
      <c r="M280" s="26" t="s">
        <v>771</v>
      </c>
      <c r="N280" s="75" t="s">
        <v>1753</v>
      </c>
      <c r="O280" s="25"/>
      <c r="P280" s="25"/>
      <c r="Q280" s="25"/>
      <c r="R280" s="27"/>
      <c r="S280" s="26"/>
      <c r="T280" s="68"/>
      <c r="U280" s="26"/>
      <c r="V280" s="25"/>
      <c r="W280" s="27"/>
      <c r="X280" s="27"/>
      <c r="Y280" s="27"/>
      <c r="Z280" s="27"/>
      <c r="AA280" s="27"/>
      <c r="AB280" s="27"/>
      <c r="AC280" s="27"/>
      <c r="AD280" s="26"/>
      <c r="AE280" s="23"/>
      <c r="AF280" s="23"/>
      <c r="AG280" s="26"/>
      <c r="AH280" s="26"/>
    </row>
    <row r="281" spans="1:34" ht="17" x14ac:dyDescent="0.2">
      <c r="A281" s="60" t="s">
        <v>1461</v>
      </c>
      <c r="B281" s="15" t="s">
        <v>1462</v>
      </c>
      <c r="C281" s="86" t="s">
        <v>96</v>
      </c>
      <c r="D281" s="22"/>
      <c r="E281" s="23" t="str">
        <f>VLOOKUP(A281,LSO!A:D,4)</f>
        <v>Assigned Chapter Number 78</v>
      </c>
      <c r="F281" s="24">
        <f>VLOOKUP(A281,LSO!A:E,5)</f>
        <v>44980</v>
      </c>
      <c r="G281" s="23" t="str">
        <f>VLOOKUP(A281,LSO!A:D,3)</f>
        <v>Knapp</v>
      </c>
      <c r="H281" s="23" t="s">
        <v>162</v>
      </c>
      <c r="I281" s="23" t="s">
        <v>60</v>
      </c>
      <c r="J281" s="24">
        <v>44952</v>
      </c>
      <c r="K281" s="27">
        <v>44956</v>
      </c>
      <c r="L281" s="24"/>
      <c r="M281" s="26" t="s">
        <v>765</v>
      </c>
      <c r="N281" s="25"/>
      <c r="O281" s="25"/>
      <c r="P281" s="25">
        <v>44963</v>
      </c>
      <c r="Q281" s="27">
        <v>44964</v>
      </c>
      <c r="R281" s="27">
        <v>44993</v>
      </c>
      <c r="S281" s="26" t="s">
        <v>1647</v>
      </c>
      <c r="T281" s="68">
        <v>44966</v>
      </c>
      <c r="U281" s="26" t="s">
        <v>774</v>
      </c>
      <c r="V281" s="25" t="s">
        <v>812</v>
      </c>
      <c r="W281" s="27">
        <v>44973</v>
      </c>
      <c r="X281" s="27">
        <v>44973</v>
      </c>
      <c r="Y281" s="27">
        <v>44974</v>
      </c>
      <c r="Z281" s="27">
        <v>44978</v>
      </c>
      <c r="AA281" s="27" t="s">
        <v>908</v>
      </c>
      <c r="AB281" s="27"/>
      <c r="AC281" s="27"/>
      <c r="AD281" s="26"/>
      <c r="AE281" s="23" t="s">
        <v>1998</v>
      </c>
      <c r="AF281" s="23"/>
      <c r="AG281" s="26"/>
      <c r="AH281" s="26"/>
    </row>
    <row r="282" spans="1:34" ht="34" x14ac:dyDescent="0.2">
      <c r="A282" s="60" t="s">
        <v>1463</v>
      </c>
      <c r="B282" s="15" t="s">
        <v>1464</v>
      </c>
      <c r="C282" s="74" t="s">
        <v>1498</v>
      </c>
      <c r="D282" s="22" t="s">
        <v>67</v>
      </c>
      <c r="E282" s="23" t="str">
        <f>VLOOKUP(A282,LSO!A:D,4)</f>
        <v>H Did not Consider for Introduction</v>
      </c>
      <c r="F282" s="24">
        <f>VLOOKUP(A282,LSO!A:E,5)</f>
        <v>44957</v>
      </c>
      <c r="G282" s="23" t="str">
        <f>VLOOKUP(A282,LSO!A:D,3)</f>
        <v>Zwonitzer, Dn</v>
      </c>
      <c r="H282" s="23" t="s">
        <v>162</v>
      </c>
      <c r="I282" s="23" t="s">
        <v>42</v>
      </c>
      <c r="J282" s="24">
        <v>44952</v>
      </c>
      <c r="K282" s="82" t="s">
        <v>1497</v>
      </c>
      <c r="L282" s="24"/>
      <c r="M282" s="26"/>
      <c r="N282" s="25"/>
      <c r="O282" s="25"/>
      <c r="P282" s="25"/>
      <c r="Q282" s="25"/>
      <c r="R282" s="27"/>
      <c r="S282" s="26"/>
      <c r="T282" s="68"/>
      <c r="U282" s="26"/>
      <c r="V282" s="25"/>
      <c r="W282" s="27"/>
      <c r="X282" s="27"/>
      <c r="Y282" s="27"/>
      <c r="Z282" s="27"/>
      <c r="AA282" s="27"/>
      <c r="AB282" s="27"/>
      <c r="AC282" s="27"/>
      <c r="AD282" s="26"/>
      <c r="AE282" s="23"/>
      <c r="AF282" s="23"/>
      <c r="AG282" s="26"/>
      <c r="AH282" s="26"/>
    </row>
    <row r="283" spans="1:34" ht="34" x14ac:dyDescent="0.2">
      <c r="A283" s="60" t="s">
        <v>1465</v>
      </c>
      <c r="B283" s="15" t="s">
        <v>1466</v>
      </c>
      <c r="C283" s="74" t="s">
        <v>1498</v>
      </c>
      <c r="D283" s="22" t="s">
        <v>67</v>
      </c>
      <c r="E283" s="23" t="str">
        <f>VLOOKUP(A283,LSO!A:D,4)</f>
        <v>H Did not Consider for Introduction</v>
      </c>
      <c r="F283" s="24">
        <f>VLOOKUP(A283,LSO!A:E,5)</f>
        <v>44957</v>
      </c>
      <c r="G283" s="23" t="str">
        <f>VLOOKUP(A283,LSO!A:D,3)</f>
        <v>Storer</v>
      </c>
      <c r="H283" s="23" t="s">
        <v>162</v>
      </c>
      <c r="I283" s="23" t="s">
        <v>52</v>
      </c>
      <c r="J283" s="24">
        <v>44952</v>
      </c>
      <c r="K283" s="82" t="s">
        <v>1497</v>
      </c>
      <c r="L283" s="24"/>
      <c r="M283" s="26"/>
      <c r="N283" s="25"/>
      <c r="O283" s="25"/>
      <c r="P283" s="25"/>
      <c r="Q283" s="25"/>
      <c r="R283" s="27"/>
      <c r="S283" s="26"/>
      <c r="T283" s="68"/>
      <c r="U283" s="26"/>
      <c r="V283" s="25"/>
      <c r="W283" s="27"/>
      <c r="X283" s="27"/>
      <c r="Y283" s="27"/>
      <c r="Z283" s="27"/>
      <c r="AA283" s="27"/>
      <c r="AB283" s="27"/>
      <c r="AC283" s="27"/>
      <c r="AD283" s="26"/>
      <c r="AE283" s="23"/>
      <c r="AF283" s="23"/>
      <c r="AG283" s="26"/>
      <c r="AH283" s="26"/>
    </row>
    <row r="284" spans="1:34" ht="34" x14ac:dyDescent="0.2">
      <c r="A284" s="60" t="s">
        <v>1468</v>
      </c>
      <c r="B284" s="15" t="s">
        <v>1469</v>
      </c>
      <c r="C284" s="74" t="s">
        <v>1744</v>
      </c>
      <c r="D284" s="22" t="s">
        <v>67</v>
      </c>
      <c r="E284" s="23" t="str">
        <f>VLOOKUP(A284,LSO!A:D,4)</f>
        <v>H:Died in Committee Returned Bill Pursuant to HR 5-4</v>
      </c>
      <c r="F284" s="24">
        <f>VLOOKUP(A284,LSO!A:E,5)</f>
        <v>44964</v>
      </c>
      <c r="G284" s="23" t="str">
        <f>VLOOKUP(A284,LSO!A:D,3)</f>
        <v>Bear</v>
      </c>
      <c r="H284" s="23" t="s">
        <v>162</v>
      </c>
      <c r="I284" s="23" t="s">
        <v>70</v>
      </c>
      <c r="J284" s="24">
        <v>44952</v>
      </c>
      <c r="K284" s="76">
        <v>44957</v>
      </c>
      <c r="L284" s="24"/>
      <c r="M284" s="26" t="s">
        <v>772</v>
      </c>
      <c r="N284" s="75" t="s">
        <v>1753</v>
      </c>
      <c r="O284" s="25"/>
      <c r="P284" s="25"/>
      <c r="Q284" s="25"/>
      <c r="R284" s="27"/>
      <c r="S284" s="26"/>
      <c r="T284" s="68"/>
      <c r="U284" s="26"/>
      <c r="V284" s="25"/>
      <c r="W284" s="27"/>
      <c r="X284" s="27"/>
      <c r="Y284" s="27"/>
      <c r="Z284" s="27"/>
      <c r="AA284" s="27"/>
      <c r="AB284" s="27"/>
      <c r="AC284" s="27"/>
      <c r="AD284" s="26"/>
      <c r="AE284" s="23"/>
      <c r="AF284" s="23"/>
      <c r="AG284" s="26"/>
      <c r="AH284" s="26"/>
    </row>
    <row r="285" spans="1:34" ht="34" x14ac:dyDescent="0.2">
      <c r="A285" s="60" t="s">
        <v>1470</v>
      </c>
      <c r="B285" s="15" t="s">
        <v>1471</v>
      </c>
      <c r="C285" s="74" t="s">
        <v>1744</v>
      </c>
      <c r="D285" s="22" t="s">
        <v>67</v>
      </c>
      <c r="E285" s="23" t="str">
        <f>VLOOKUP(A285,LSO!A:D,4)</f>
        <v>H:Died in Committee Returned Bill Pursuant to HR 5-4</v>
      </c>
      <c r="F285" s="24">
        <f>VLOOKUP(A285,LSO!A:E,5)</f>
        <v>44964</v>
      </c>
      <c r="G285" s="23" t="str">
        <f>VLOOKUP(A285,LSO!A:D,3)</f>
        <v>Knapp</v>
      </c>
      <c r="H285" s="23" t="s">
        <v>162</v>
      </c>
      <c r="I285" s="23" t="s">
        <v>61</v>
      </c>
      <c r="J285" s="24">
        <v>44952</v>
      </c>
      <c r="K285" s="76">
        <v>44953</v>
      </c>
      <c r="L285" s="24"/>
      <c r="M285" s="26" t="s">
        <v>769</v>
      </c>
      <c r="N285" s="75" t="s">
        <v>1753</v>
      </c>
      <c r="O285" s="25"/>
      <c r="P285" s="25"/>
      <c r="Q285" s="25"/>
      <c r="R285" s="27"/>
      <c r="S285" s="26"/>
      <c r="T285" s="68"/>
      <c r="U285" s="26"/>
      <c r="V285" s="25"/>
      <c r="W285" s="27"/>
      <c r="X285" s="27"/>
      <c r="Y285" s="27"/>
      <c r="Z285" s="27"/>
      <c r="AA285" s="27"/>
      <c r="AB285" s="27"/>
      <c r="AC285" s="27"/>
      <c r="AD285" s="26"/>
      <c r="AE285" s="23"/>
      <c r="AF285" s="23"/>
      <c r="AG285" s="26"/>
      <c r="AH285" s="26"/>
    </row>
    <row r="286" spans="1:34" ht="34" x14ac:dyDescent="0.2">
      <c r="A286" s="60" t="s">
        <v>1472</v>
      </c>
      <c r="B286" s="15" t="s">
        <v>1473</v>
      </c>
      <c r="C286" s="86" t="s">
        <v>96</v>
      </c>
      <c r="D286" s="22"/>
      <c r="E286" s="23" t="str">
        <f>VLOOKUP(A286,LSO!A:D,4)</f>
        <v>Assigned Chapter Number 119</v>
      </c>
      <c r="F286" s="24">
        <f>VLOOKUP(A286,LSO!A:E,5)</f>
        <v>44984</v>
      </c>
      <c r="G286" s="23" t="str">
        <f>VLOOKUP(A286,LSO!A:D,3)</f>
        <v>Walters</v>
      </c>
      <c r="H286" s="23" t="s">
        <v>162</v>
      </c>
      <c r="I286" s="23" t="s">
        <v>80</v>
      </c>
      <c r="J286" s="24">
        <v>44952</v>
      </c>
      <c r="K286" s="27">
        <v>44956</v>
      </c>
      <c r="L286" s="24"/>
      <c r="M286" s="26" t="s">
        <v>768</v>
      </c>
      <c r="N286" s="25" t="s">
        <v>1011</v>
      </c>
      <c r="O286" s="25">
        <v>44960</v>
      </c>
      <c r="P286" s="25">
        <v>44963</v>
      </c>
      <c r="Q286" s="27">
        <v>44964</v>
      </c>
      <c r="R286" s="27">
        <v>44993</v>
      </c>
      <c r="S286" s="26" t="s">
        <v>1646</v>
      </c>
      <c r="T286" s="68">
        <v>44970</v>
      </c>
      <c r="U286" s="26" t="s">
        <v>774</v>
      </c>
      <c r="V286" s="25" t="s">
        <v>812</v>
      </c>
      <c r="W286" s="27">
        <v>44973</v>
      </c>
      <c r="X286" s="27">
        <v>44974</v>
      </c>
      <c r="Y286" s="27">
        <v>44978</v>
      </c>
      <c r="Z286" s="27">
        <v>44979</v>
      </c>
      <c r="AA286" s="27" t="s">
        <v>1652</v>
      </c>
      <c r="AB286" s="27"/>
      <c r="AC286" s="27"/>
      <c r="AD286" s="26"/>
      <c r="AE286" s="23"/>
      <c r="AF286" s="23"/>
      <c r="AG286" s="26"/>
      <c r="AH286" s="26"/>
    </row>
    <row r="287" spans="1:34" ht="34" x14ac:dyDescent="0.2">
      <c r="A287" s="60" t="s">
        <v>1474</v>
      </c>
      <c r="B287" s="15" t="s">
        <v>1475</v>
      </c>
      <c r="C287" s="74" t="s">
        <v>1744</v>
      </c>
      <c r="D287" s="22" t="s">
        <v>67</v>
      </c>
      <c r="E287" s="23" t="str">
        <f>VLOOKUP(A287,LSO!A:D,4)</f>
        <v>H:Died in Committee Returned Bill Pursuant to HR 5-4</v>
      </c>
      <c r="F287" s="24">
        <f>VLOOKUP(A287,LSO!A:E,5)</f>
        <v>44964</v>
      </c>
      <c r="G287" s="23" t="str">
        <f>VLOOKUP(A287,LSO!A:D,3)</f>
        <v>Slagle</v>
      </c>
      <c r="H287" s="23" t="s">
        <v>162</v>
      </c>
      <c r="I287" s="23" t="s">
        <v>53</v>
      </c>
      <c r="J287" s="24">
        <v>44952</v>
      </c>
      <c r="K287" s="76">
        <v>44953</v>
      </c>
      <c r="L287" s="24"/>
      <c r="M287" s="26" t="s">
        <v>767</v>
      </c>
      <c r="N287" s="75" t="s">
        <v>1753</v>
      </c>
      <c r="O287" s="25"/>
      <c r="P287" s="25"/>
      <c r="Q287" s="25"/>
      <c r="R287" s="27"/>
      <c r="S287" s="26"/>
      <c r="T287" s="68"/>
      <c r="U287" s="26"/>
      <c r="V287" s="25"/>
      <c r="W287" s="27"/>
      <c r="X287" s="27"/>
      <c r="Y287" s="27"/>
      <c r="Z287" s="27"/>
      <c r="AA287" s="27"/>
      <c r="AB287" s="27"/>
      <c r="AC287" s="27"/>
      <c r="AD287" s="26"/>
      <c r="AE287" s="23"/>
      <c r="AF287" s="23"/>
      <c r="AG287" s="26"/>
      <c r="AH287" s="26"/>
    </row>
    <row r="288" spans="1:34" ht="34" x14ac:dyDescent="0.2">
      <c r="A288" s="60" t="s">
        <v>1476</v>
      </c>
      <c r="B288" s="15" t="s">
        <v>1477</v>
      </c>
      <c r="C288" s="74" t="s">
        <v>840</v>
      </c>
      <c r="D288" s="22" t="s">
        <v>68</v>
      </c>
      <c r="E288" s="23" t="str">
        <f>VLOOKUP(A288,LSO!A:D,4)</f>
        <v>S COW:Failed 15-15-1-0-0</v>
      </c>
      <c r="F288" s="24">
        <f>VLOOKUP(A288,LSO!A:E,5)</f>
        <v>44979</v>
      </c>
      <c r="G288" s="23" t="str">
        <f>VLOOKUP(A288,LSO!A:D,3)</f>
        <v>Nicholas</v>
      </c>
      <c r="H288" s="23" t="s">
        <v>162</v>
      </c>
      <c r="I288" s="23" t="s">
        <v>48</v>
      </c>
      <c r="J288" s="24">
        <v>44952</v>
      </c>
      <c r="K288" s="76">
        <v>44957</v>
      </c>
      <c r="L288" s="24"/>
      <c r="M288" s="26" t="s">
        <v>772</v>
      </c>
      <c r="N288" s="25" t="s">
        <v>811</v>
      </c>
      <c r="O288" s="25">
        <v>44959</v>
      </c>
      <c r="P288" s="27">
        <v>44959</v>
      </c>
      <c r="Q288" s="25">
        <v>44960</v>
      </c>
      <c r="R288" s="68">
        <v>44963</v>
      </c>
      <c r="S288" s="26" t="s">
        <v>1740</v>
      </c>
      <c r="T288" s="68">
        <v>44964</v>
      </c>
      <c r="U288" s="26" t="s">
        <v>776</v>
      </c>
      <c r="V288" s="25" t="s">
        <v>813</v>
      </c>
      <c r="W288" s="27">
        <v>44979</v>
      </c>
      <c r="X288" s="77" t="s">
        <v>2044</v>
      </c>
      <c r="Y288" s="27"/>
      <c r="Z288" s="27"/>
      <c r="AA288" s="27"/>
      <c r="AB288" s="27"/>
      <c r="AC288" s="27"/>
      <c r="AD288" s="26"/>
      <c r="AE288" s="23"/>
      <c r="AF288" s="23"/>
      <c r="AG288" s="26"/>
      <c r="AH288" s="26"/>
    </row>
    <row r="289" spans="1:34" ht="17" x14ac:dyDescent="0.2">
      <c r="A289" s="60" t="s">
        <v>1478</v>
      </c>
      <c r="B289" s="15" t="s">
        <v>1479</v>
      </c>
      <c r="C289" s="74" t="s">
        <v>1754</v>
      </c>
      <c r="D289" s="22" t="s">
        <v>67</v>
      </c>
      <c r="E289" s="23" t="str">
        <f>VLOOKUP(A289,LSO!A:D,4)</f>
        <v>H COW:H Did not consider for COW</v>
      </c>
      <c r="F289" s="24">
        <f>VLOOKUP(A289,LSO!A:E,5)</f>
        <v>44963</v>
      </c>
      <c r="G289" s="23" t="str">
        <f>VLOOKUP(A289,LSO!A:D,3)</f>
        <v>Harshman</v>
      </c>
      <c r="H289" s="23" t="s">
        <v>162</v>
      </c>
      <c r="I289" s="23" t="s">
        <v>50</v>
      </c>
      <c r="J289" s="24">
        <v>44952</v>
      </c>
      <c r="K289" s="76">
        <v>44953</v>
      </c>
      <c r="L289" s="24"/>
      <c r="M289" s="26" t="s">
        <v>773</v>
      </c>
      <c r="N289" s="25"/>
      <c r="O289" s="25"/>
      <c r="P289" s="73" t="s">
        <v>1753</v>
      </c>
      <c r="Q289" s="25"/>
      <c r="R289" s="27"/>
      <c r="S289" s="26"/>
      <c r="T289" s="68"/>
      <c r="U289" s="26"/>
      <c r="V289" s="25"/>
      <c r="W289" s="27"/>
      <c r="X289" s="27"/>
      <c r="Y289" s="27"/>
      <c r="Z289" s="27"/>
      <c r="AA289" s="27"/>
      <c r="AB289" s="27"/>
      <c r="AC289" s="27"/>
      <c r="AD289" s="26"/>
      <c r="AE289" s="23"/>
      <c r="AF289" s="23"/>
      <c r="AG289" s="26"/>
      <c r="AH289" s="26"/>
    </row>
    <row r="290" spans="1:34" ht="34" x14ac:dyDescent="0.2">
      <c r="A290" s="60" t="s">
        <v>1480</v>
      </c>
      <c r="B290" s="15" t="s">
        <v>1481</v>
      </c>
      <c r="C290" s="74" t="s">
        <v>1744</v>
      </c>
      <c r="D290" s="22" t="s">
        <v>67</v>
      </c>
      <c r="E290" s="23" t="str">
        <f>VLOOKUP(A290,LSO!A:D,4)</f>
        <v>H:Died in Committee Returned Bill Pursuant to HR 5-4</v>
      </c>
      <c r="F290" s="24">
        <f>VLOOKUP(A290,LSO!A:E,5)</f>
        <v>44964</v>
      </c>
      <c r="G290" s="23" t="str">
        <f>VLOOKUP(A290,LSO!A:D,3)</f>
        <v>Stith</v>
      </c>
      <c r="H290" s="23" t="s">
        <v>162</v>
      </c>
      <c r="I290" s="23" t="s">
        <v>45</v>
      </c>
      <c r="J290" s="24">
        <v>44952</v>
      </c>
      <c r="K290" s="76">
        <v>44953</v>
      </c>
      <c r="L290" s="24"/>
      <c r="M290" s="26" t="s">
        <v>768</v>
      </c>
      <c r="N290" s="75" t="s">
        <v>1753</v>
      </c>
      <c r="O290" s="25"/>
      <c r="P290" s="25"/>
      <c r="Q290" s="25"/>
      <c r="R290" s="27"/>
      <c r="S290" s="26"/>
      <c r="T290" s="68"/>
      <c r="U290" s="26"/>
      <c r="V290" s="25"/>
      <c r="W290" s="27"/>
      <c r="X290" s="27"/>
      <c r="Y290" s="27"/>
      <c r="Z290" s="27"/>
      <c r="AA290" s="27"/>
      <c r="AB290" s="27"/>
      <c r="AC290" s="27"/>
      <c r="AD290" s="26"/>
      <c r="AE290" s="23"/>
      <c r="AF290" s="23"/>
      <c r="AG290" s="26"/>
      <c r="AH290" s="26"/>
    </row>
    <row r="291" spans="1:34" ht="34" x14ac:dyDescent="0.2">
      <c r="A291" s="60" t="s">
        <v>165</v>
      </c>
      <c r="B291" s="15" t="s">
        <v>608</v>
      </c>
      <c r="C291" s="74" t="s">
        <v>1744</v>
      </c>
      <c r="D291" s="22" t="s">
        <v>67</v>
      </c>
      <c r="E291" s="23" t="str">
        <f>VLOOKUP(A291,LSO!A:D,4)</f>
        <v>H:Died in Committee Returned Bill Pursuant to HR 5-4</v>
      </c>
      <c r="F291" s="24">
        <f>VLOOKUP(A291,LSO!A:E,5)</f>
        <v>44964</v>
      </c>
      <c r="G291" s="23" t="str">
        <f>VLOOKUP(A291,LSO!A:D,3)</f>
        <v>Revenue</v>
      </c>
      <c r="H291" s="23" t="s">
        <v>99</v>
      </c>
      <c r="I291" s="23" t="s">
        <v>224</v>
      </c>
      <c r="J291" s="24">
        <v>44914</v>
      </c>
      <c r="K291" s="76">
        <v>44943</v>
      </c>
      <c r="L291" s="24"/>
      <c r="M291" s="26" t="s">
        <v>773</v>
      </c>
      <c r="N291" s="75" t="s">
        <v>1753</v>
      </c>
      <c r="O291" s="25"/>
      <c r="P291" s="25"/>
      <c r="Q291" s="25"/>
      <c r="R291" s="27"/>
      <c r="S291" s="26"/>
      <c r="T291" s="68"/>
      <c r="U291" s="26"/>
      <c r="V291" s="25"/>
      <c r="W291" s="27"/>
      <c r="X291" s="27"/>
      <c r="Y291" s="27"/>
      <c r="Z291" s="27"/>
      <c r="AA291" s="27"/>
      <c r="AB291" s="27"/>
      <c r="AC291" s="27"/>
      <c r="AD291" s="26"/>
      <c r="AE291" s="23"/>
      <c r="AF291" s="23"/>
      <c r="AG291" s="26"/>
      <c r="AH291" s="26"/>
    </row>
    <row r="292" spans="1:34" ht="34" x14ac:dyDescent="0.2">
      <c r="A292" s="60" t="s">
        <v>327</v>
      </c>
      <c r="B292" s="15" t="s">
        <v>743</v>
      </c>
      <c r="C292" s="74" t="s">
        <v>1507</v>
      </c>
      <c r="D292" s="22" t="s">
        <v>67</v>
      </c>
      <c r="E292" s="23" t="str">
        <f>VLOOKUP(A292,LSO!A:D,4)</f>
        <v>H 3rd Reading:Failed 37-25-0-0-0</v>
      </c>
      <c r="F292" s="24">
        <f>VLOOKUP(A292,LSO!A:E,5)</f>
        <v>44965</v>
      </c>
      <c r="G292" s="23" t="str">
        <f>VLOOKUP(A292,LSO!A:D,3)</f>
        <v>Sommers</v>
      </c>
      <c r="H292" s="23" t="s">
        <v>162</v>
      </c>
      <c r="I292" s="23" t="s">
        <v>224</v>
      </c>
      <c r="J292" s="24">
        <v>44935</v>
      </c>
      <c r="K292" s="76">
        <v>44943</v>
      </c>
      <c r="L292" s="24"/>
      <c r="M292" s="26" t="s">
        <v>773</v>
      </c>
      <c r="N292" s="25" t="s">
        <v>1013</v>
      </c>
      <c r="O292" s="25">
        <v>44959</v>
      </c>
      <c r="P292" s="25">
        <v>44963</v>
      </c>
      <c r="Q292" s="27">
        <v>44964</v>
      </c>
      <c r="R292" s="27">
        <v>44993</v>
      </c>
      <c r="S292" s="78" t="s">
        <v>1781</v>
      </c>
      <c r="T292" s="68"/>
      <c r="U292" s="26"/>
      <c r="V292" s="25"/>
      <c r="W292" s="27"/>
      <c r="X292" s="27"/>
      <c r="Y292" s="27"/>
      <c r="Z292" s="27"/>
      <c r="AA292" s="27"/>
      <c r="AB292" s="27"/>
      <c r="AC292" s="27"/>
      <c r="AD292" s="26"/>
      <c r="AE292" s="23"/>
      <c r="AF292" s="23"/>
      <c r="AG292" s="26"/>
      <c r="AH292" s="26"/>
    </row>
    <row r="293" spans="1:34" ht="34" x14ac:dyDescent="0.2">
      <c r="A293" s="60" t="s">
        <v>361</v>
      </c>
      <c r="B293" s="15" t="s">
        <v>866</v>
      </c>
      <c r="C293" s="74" t="s">
        <v>842</v>
      </c>
      <c r="D293" s="22" t="s">
        <v>68</v>
      </c>
      <c r="E293" s="23" t="str">
        <f>VLOOKUP(A293,LSO!A:D,4)</f>
        <v>S:Died in Committee Returned Bill Pursuant to SR 5-4</v>
      </c>
      <c r="F293" s="24">
        <f>VLOOKUP(A293,LSO!A:E,5)</f>
        <v>44981</v>
      </c>
      <c r="G293" s="23" t="str">
        <f>VLOOKUP(A293,LSO!A:D,3)</f>
        <v>Winter</v>
      </c>
      <c r="H293" s="23" t="s">
        <v>162</v>
      </c>
      <c r="I293" s="23" t="s">
        <v>224</v>
      </c>
      <c r="J293" s="24">
        <v>44938</v>
      </c>
      <c r="K293" s="76">
        <v>44943</v>
      </c>
      <c r="L293" s="24"/>
      <c r="M293" s="26" t="s">
        <v>771</v>
      </c>
      <c r="N293" s="25" t="s">
        <v>965</v>
      </c>
      <c r="O293" s="25">
        <v>44959</v>
      </c>
      <c r="P293" s="25">
        <v>44963</v>
      </c>
      <c r="Q293" s="27">
        <v>44964</v>
      </c>
      <c r="R293" s="27">
        <v>44993</v>
      </c>
      <c r="S293" s="26" t="s">
        <v>1645</v>
      </c>
      <c r="T293" s="68">
        <v>44966</v>
      </c>
      <c r="U293" s="26" t="s">
        <v>778</v>
      </c>
      <c r="V293" s="75" t="s">
        <v>1940</v>
      </c>
      <c r="W293" s="27"/>
      <c r="X293" s="27"/>
      <c r="Y293" s="27"/>
      <c r="Z293" s="27"/>
      <c r="AA293" s="27"/>
      <c r="AB293" s="27"/>
      <c r="AC293" s="27"/>
      <c r="AD293" s="26"/>
      <c r="AE293" s="23"/>
      <c r="AF293" s="23"/>
      <c r="AG293" s="26"/>
      <c r="AH293" s="26"/>
    </row>
    <row r="294" spans="1:34" ht="34" x14ac:dyDescent="0.2">
      <c r="A294" s="60" t="s">
        <v>362</v>
      </c>
      <c r="B294" s="15" t="s">
        <v>950</v>
      </c>
      <c r="C294" s="74" t="s">
        <v>1744</v>
      </c>
      <c r="D294" s="22" t="s">
        <v>67</v>
      </c>
      <c r="E294" s="23" t="str">
        <f>VLOOKUP(A294,LSO!A:D,4)</f>
        <v>H:Died in Committee Returned Bill Pursuant to HR 5-4</v>
      </c>
      <c r="F294" s="24">
        <f>VLOOKUP(A294,LSO!A:E,5)</f>
        <v>44964</v>
      </c>
      <c r="G294" s="23" t="str">
        <f>VLOOKUP(A294,LSO!A:D,3)</f>
        <v>Locke</v>
      </c>
      <c r="H294" s="23" t="s">
        <v>162</v>
      </c>
      <c r="I294" s="23" t="s">
        <v>57</v>
      </c>
      <c r="J294" s="24">
        <v>44942</v>
      </c>
      <c r="K294" s="27">
        <v>44944</v>
      </c>
      <c r="L294" s="24"/>
      <c r="M294" s="26" t="s">
        <v>773</v>
      </c>
      <c r="N294" s="75" t="s">
        <v>1753</v>
      </c>
      <c r="O294" s="25"/>
      <c r="P294" s="25"/>
      <c r="Q294" s="25"/>
      <c r="R294" s="27"/>
      <c r="S294" s="26"/>
      <c r="T294" s="68"/>
      <c r="U294" s="26"/>
      <c r="V294" s="25"/>
      <c r="W294" s="27"/>
      <c r="X294" s="27"/>
      <c r="Y294" s="27"/>
      <c r="Z294" s="27"/>
      <c r="AA294" s="27"/>
      <c r="AB294" s="27"/>
      <c r="AC294" s="27"/>
      <c r="AD294" s="26"/>
      <c r="AE294" s="23"/>
      <c r="AF294" s="23"/>
      <c r="AG294" s="26"/>
      <c r="AH294" s="26"/>
    </row>
    <row r="295" spans="1:34" ht="34" x14ac:dyDescent="0.2">
      <c r="A295" s="60" t="s">
        <v>436</v>
      </c>
      <c r="B295" s="15" t="s">
        <v>1071</v>
      </c>
      <c r="C295" s="74" t="s">
        <v>1744</v>
      </c>
      <c r="D295" s="22" t="s">
        <v>67</v>
      </c>
      <c r="E295" s="23" t="str">
        <f>VLOOKUP(A295,LSO!A:D,4)</f>
        <v>H:Died in Committee Returned Bill Pursuant to HR 5-4</v>
      </c>
      <c r="F295" s="24">
        <f>VLOOKUP(A295,LSO!A:E,5)</f>
        <v>44964</v>
      </c>
      <c r="G295" s="23" t="str">
        <f>VLOOKUP(A295,LSO!A:D,3)</f>
        <v>Sherwood</v>
      </c>
      <c r="H295" s="23" t="s">
        <v>162</v>
      </c>
      <c r="I295" s="23" t="s">
        <v>224</v>
      </c>
      <c r="J295" s="24">
        <v>44944</v>
      </c>
      <c r="K295" s="27">
        <v>44946</v>
      </c>
      <c r="L295" s="24"/>
      <c r="M295" s="26" t="s">
        <v>771</v>
      </c>
      <c r="N295" s="75" t="s">
        <v>1753</v>
      </c>
      <c r="O295" s="25"/>
      <c r="P295" s="25"/>
      <c r="Q295" s="25"/>
      <c r="R295" s="27"/>
      <c r="S295" s="26"/>
      <c r="T295" s="68"/>
      <c r="U295" s="26"/>
      <c r="V295" s="25"/>
      <c r="W295" s="27"/>
      <c r="X295" s="27"/>
      <c r="Y295" s="27"/>
      <c r="Z295" s="27"/>
      <c r="AA295" s="27"/>
      <c r="AB295" s="27"/>
      <c r="AC295" s="27"/>
      <c r="AD295" s="26"/>
      <c r="AE295" s="23"/>
      <c r="AF295" s="23"/>
      <c r="AG295" s="26"/>
      <c r="AH295" s="26"/>
    </row>
    <row r="296" spans="1:34" ht="34" x14ac:dyDescent="0.2">
      <c r="A296" s="60" t="s">
        <v>438</v>
      </c>
      <c r="B296" s="15" t="s">
        <v>1344</v>
      </c>
      <c r="C296" s="74" t="s">
        <v>1744</v>
      </c>
      <c r="D296" s="22" t="s">
        <v>67</v>
      </c>
      <c r="E296" s="23" t="str">
        <f>VLOOKUP(A296,LSO!A:D,4)</f>
        <v>H:Died in Committee Returned Bill Pursuant to HR 5-4</v>
      </c>
      <c r="F296" s="24">
        <f>VLOOKUP(A296,LSO!A:E,5)</f>
        <v>44964</v>
      </c>
      <c r="G296" s="23" t="str">
        <f>VLOOKUP(A296,LSO!A:D,3)</f>
        <v>HAppropriations</v>
      </c>
      <c r="H296" s="23" t="s">
        <v>99</v>
      </c>
      <c r="I296" s="23" t="s">
        <v>57</v>
      </c>
      <c r="J296" s="24">
        <v>44950</v>
      </c>
      <c r="K296" s="27">
        <v>44952</v>
      </c>
      <c r="L296" s="24"/>
      <c r="M296" s="26" t="s">
        <v>768</v>
      </c>
      <c r="N296" s="75" t="s">
        <v>1753</v>
      </c>
      <c r="O296" s="25"/>
      <c r="P296" s="25"/>
      <c r="Q296" s="25"/>
      <c r="R296" s="27"/>
      <c r="S296" s="26"/>
      <c r="T296" s="68"/>
      <c r="U296" s="26"/>
      <c r="V296" s="25"/>
      <c r="W296" s="27"/>
      <c r="X296" s="27"/>
      <c r="Y296" s="27"/>
      <c r="Z296" s="27"/>
      <c r="AA296" s="27"/>
      <c r="AB296" s="27"/>
      <c r="AC296" s="27"/>
      <c r="AD296" s="26"/>
      <c r="AE296" s="23"/>
      <c r="AF296" s="23"/>
      <c r="AG296" s="26"/>
      <c r="AH296" s="26"/>
    </row>
    <row r="297" spans="1:34" ht="34" x14ac:dyDescent="0.2">
      <c r="A297" s="60" t="s">
        <v>506</v>
      </c>
      <c r="B297" s="15" t="s">
        <v>1345</v>
      </c>
      <c r="C297" s="74" t="s">
        <v>1744</v>
      </c>
      <c r="D297" s="22" t="s">
        <v>67</v>
      </c>
      <c r="E297" s="23" t="str">
        <f>VLOOKUP(A297,LSO!A:D,4)</f>
        <v>H:Died in Committee Returned Bill Pursuant to HR 5-4</v>
      </c>
      <c r="F297" s="24">
        <f>VLOOKUP(A297,LSO!A:E,5)</f>
        <v>44964</v>
      </c>
      <c r="G297" s="23" t="str">
        <f>VLOOKUP(A297,LSO!A:D,3)</f>
        <v>HAppropriations</v>
      </c>
      <c r="H297" s="23" t="s">
        <v>99</v>
      </c>
      <c r="I297" s="23" t="s">
        <v>57</v>
      </c>
      <c r="J297" s="24">
        <v>44950</v>
      </c>
      <c r="K297" s="27">
        <v>44952</v>
      </c>
      <c r="L297" s="24"/>
      <c r="M297" s="26" t="s">
        <v>768</v>
      </c>
      <c r="N297" s="75" t="s">
        <v>1753</v>
      </c>
      <c r="O297" s="25"/>
      <c r="P297" s="25"/>
      <c r="Q297" s="25"/>
      <c r="R297" s="27"/>
      <c r="S297" s="26"/>
      <c r="T297" s="68"/>
      <c r="U297" s="26"/>
      <c r="V297" s="25"/>
      <c r="W297" s="27"/>
      <c r="X297" s="27"/>
      <c r="Y297" s="27"/>
      <c r="Z297" s="27"/>
      <c r="AA297" s="27"/>
      <c r="AB297" s="27"/>
      <c r="AC297" s="27"/>
      <c r="AD297" s="26"/>
      <c r="AE297" s="23"/>
      <c r="AF297" s="23"/>
      <c r="AG297" s="26"/>
      <c r="AH297" s="26"/>
    </row>
    <row r="298" spans="1:34" ht="34" x14ac:dyDescent="0.2">
      <c r="A298" s="60" t="s">
        <v>507</v>
      </c>
      <c r="B298" s="15" t="s">
        <v>1346</v>
      </c>
      <c r="C298" s="74" t="s">
        <v>1498</v>
      </c>
      <c r="D298" s="22" t="s">
        <v>67</v>
      </c>
      <c r="E298" s="23" t="str">
        <f>VLOOKUP(A298,LSO!A:D,4)</f>
        <v>H Did not Consider for Introduction</v>
      </c>
      <c r="F298" s="24">
        <f>VLOOKUP(A298,LSO!A:E,5)</f>
        <v>44957</v>
      </c>
      <c r="G298" s="23" t="str">
        <f>VLOOKUP(A298,LSO!A:D,3)</f>
        <v>Provenza</v>
      </c>
      <c r="H298" s="23" t="s">
        <v>162</v>
      </c>
      <c r="I298" s="23" t="s">
        <v>57</v>
      </c>
      <c r="J298" s="24">
        <v>44950</v>
      </c>
      <c r="K298" s="82" t="s">
        <v>1497</v>
      </c>
      <c r="L298" s="24"/>
      <c r="M298" s="26"/>
      <c r="N298" s="25"/>
      <c r="O298" s="25"/>
      <c r="P298" s="25"/>
      <c r="Q298" s="25"/>
      <c r="R298" s="27"/>
      <c r="S298" s="26"/>
      <c r="T298" s="68"/>
      <c r="U298" s="26"/>
      <c r="V298" s="25"/>
      <c r="W298" s="27"/>
      <c r="X298" s="27"/>
      <c r="Y298" s="27"/>
      <c r="Z298" s="27"/>
      <c r="AA298" s="27"/>
      <c r="AB298" s="27"/>
      <c r="AC298" s="27"/>
      <c r="AD298" s="26"/>
      <c r="AE298" s="23"/>
      <c r="AF298" s="23"/>
      <c r="AG298" s="26"/>
      <c r="AH298" s="26"/>
    </row>
    <row r="299" spans="1:34" ht="17" x14ac:dyDescent="0.2">
      <c r="A299" s="60" t="s">
        <v>1152</v>
      </c>
      <c r="B299" s="15" t="s">
        <v>1153</v>
      </c>
      <c r="C299" s="86" t="s">
        <v>96</v>
      </c>
      <c r="D299" s="22"/>
      <c r="E299" s="23" t="str">
        <f>VLOOKUP(A299,LSO!A:D,4)</f>
        <v>S See Mirror Bill HB0001</v>
      </c>
      <c r="F299" s="24">
        <f>VLOOKUP(A299,LSO!A:E,5)</f>
        <v>44973</v>
      </c>
      <c r="G299" s="23" t="str">
        <f>VLOOKUP(A299,LSO!A:D,3)</f>
        <v>Appropriations</v>
      </c>
      <c r="H299" s="23" t="s">
        <v>99</v>
      </c>
      <c r="I299" s="23" t="s">
        <v>71</v>
      </c>
      <c r="J299" s="24">
        <v>44945</v>
      </c>
      <c r="K299" s="27"/>
      <c r="L299" s="24"/>
      <c r="M299" s="26"/>
      <c r="N299" s="25"/>
      <c r="O299" s="25"/>
      <c r="P299" s="27">
        <v>44956</v>
      </c>
      <c r="Q299" s="25">
        <v>44958</v>
      </c>
      <c r="R299" s="27">
        <v>44960</v>
      </c>
      <c r="S299" s="26" t="s">
        <v>1141</v>
      </c>
      <c r="T299" s="68">
        <v>44964</v>
      </c>
      <c r="U299" s="26" t="s">
        <v>768</v>
      </c>
      <c r="V299" s="25"/>
      <c r="W299" s="27"/>
      <c r="X299" s="27"/>
      <c r="Y299" s="27"/>
      <c r="Z299" s="27"/>
      <c r="AA299" s="27"/>
      <c r="AB299" s="27"/>
      <c r="AC299" s="27"/>
      <c r="AD299" s="26"/>
      <c r="AE299" s="23"/>
      <c r="AF299" s="23"/>
      <c r="AG299" s="26"/>
      <c r="AH299" s="26"/>
    </row>
    <row r="300" spans="1:34" ht="33" customHeight="1" x14ac:dyDescent="0.2">
      <c r="A300" s="60" t="s">
        <v>196</v>
      </c>
      <c r="B300" s="15" t="s">
        <v>609</v>
      </c>
      <c r="C300" s="86" t="s">
        <v>96</v>
      </c>
      <c r="D300" s="22"/>
      <c r="E300" s="23" t="str">
        <f>VLOOKUP(A300,LSO!A:D,4)</f>
        <v>Assigned Chapter Number 17</v>
      </c>
      <c r="F300" s="24">
        <f>VLOOKUP(A300,LSO!A:E,5)</f>
        <v>44972</v>
      </c>
      <c r="G300" s="23" t="str">
        <f>VLOOKUP(A300,LSO!A:D,3)</f>
        <v>Corporations</v>
      </c>
      <c r="H300" s="23" t="s">
        <v>99</v>
      </c>
      <c r="I300" s="23" t="s">
        <v>70</v>
      </c>
      <c r="J300" s="24">
        <v>44895</v>
      </c>
      <c r="K300" s="24">
        <v>44936</v>
      </c>
      <c r="L300" s="24"/>
      <c r="M300" s="26" t="s">
        <v>814</v>
      </c>
      <c r="N300" s="25" t="s">
        <v>815</v>
      </c>
      <c r="O300" s="25">
        <v>44938</v>
      </c>
      <c r="P300" s="25">
        <v>44938</v>
      </c>
      <c r="Q300" s="25">
        <v>44939</v>
      </c>
      <c r="R300" s="27">
        <v>44942</v>
      </c>
      <c r="S300" s="26" t="s">
        <v>919</v>
      </c>
      <c r="T300" s="68">
        <v>44960</v>
      </c>
      <c r="U300" s="26" t="s">
        <v>765</v>
      </c>
      <c r="V300" s="25" t="s">
        <v>811</v>
      </c>
      <c r="W300" s="27">
        <v>44963</v>
      </c>
      <c r="X300" s="27">
        <v>44964</v>
      </c>
      <c r="Y300" s="27">
        <v>44965</v>
      </c>
      <c r="Z300" s="68">
        <v>44966</v>
      </c>
      <c r="AA300" s="27" t="s">
        <v>1519</v>
      </c>
      <c r="AB300" s="27"/>
      <c r="AC300" s="27"/>
      <c r="AD300" s="26"/>
      <c r="AE300" s="23" t="s">
        <v>1792</v>
      </c>
      <c r="AF300" s="23"/>
      <c r="AG300" s="26"/>
      <c r="AH300" s="26"/>
    </row>
    <row r="301" spans="1:34" ht="34" x14ac:dyDescent="0.2">
      <c r="A301" s="60" t="s">
        <v>15</v>
      </c>
      <c r="B301" s="15" t="s">
        <v>610</v>
      </c>
      <c r="C301" s="74" t="s">
        <v>1507</v>
      </c>
      <c r="D301" s="22" t="s">
        <v>68</v>
      </c>
      <c r="E301" s="23" t="str">
        <f>VLOOKUP(A301,LSO!A:D,4)</f>
        <v>S 3rd Reading:Failed 14-14-0-0-3</v>
      </c>
      <c r="F301" s="24">
        <f>VLOOKUP(A301,LSO!A:E,5)</f>
        <v>44945</v>
      </c>
      <c r="G301" s="23" t="str">
        <f>VLOOKUP(A301,LSO!A:D,3)</f>
        <v>Corporations</v>
      </c>
      <c r="H301" s="23" t="s">
        <v>99</v>
      </c>
      <c r="I301" s="23" t="s">
        <v>62</v>
      </c>
      <c r="J301" s="24">
        <v>44895</v>
      </c>
      <c r="K301" s="24">
        <v>44936</v>
      </c>
      <c r="L301" s="24"/>
      <c r="M301" s="26" t="s">
        <v>774</v>
      </c>
      <c r="N301" s="25" t="s">
        <v>1017</v>
      </c>
      <c r="O301" s="76">
        <v>44943</v>
      </c>
      <c r="P301" s="25">
        <v>44943</v>
      </c>
      <c r="Q301" s="27">
        <v>44944</v>
      </c>
      <c r="R301" s="27">
        <v>44945</v>
      </c>
      <c r="S301" s="78" t="s">
        <v>1139</v>
      </c>
      <c r="T301" s="68"/>
      <c r="U301" s="26"/>
      <c r="V301" s="25"/>
      <c r="W301" s="27"/>
      <c r="X301" s="27"/>
      <c r="Y301" s="27"/>
      <c r="Z301" s="27"/>
      <c r="AA301" s="27"/>
      <c r="AB301" s="27"/>
      <c r="AC301" s="27"/>
      <c r="AD301" s="26"/>
      <c r="AE301" s="23"/>
      <c r="AF301" s="23"/>
      <c r="AG301" s="26"/>
      <c r="AH301" s="26"/>
    </row>
    <row r="302" spans="1:34" ht="34" x14ac:dyDescent="0.2">
      <c r="A302" s="60" t="s">
        <v>16</v>
      </c>
      <c r="B302" s="15" t="s">
        <v>611</v>
      </c>
      <c r="C302" s="86" t="s">
        <v>96</v>
      </c>
      <c r="D302" s="22"/>
      <c r="E302" s="23" t="str">
        <f>VLOOKUP(A302,LSO!A:D,4)</f>
        <v>Assigned Chapter Number 18</v>
      </c>
      <c r="F302" s="24">
        <f>VLOOKUP(A302,LSO!A:E,5)</f>
        <v>44972</v>
      </c>
      <c r="G302" s="23" t="str">
        <f>VLOOKUP(A302,LSO!A:D,3)</f>
        <v>Labor</v>
      </c>
      <c r="H302" s="23" t="s">
        <v>99</v>
      </c>
      <c r="I302" s="23" t="s">
        <v>80</v>
      </c>
      <c r="J302" s="24">
        <v>44895</v>
      </c>
      <c r="K302" s="24">
        <v>44936</v>
      </c>
      <c r="L302" s="24"/>
      <c r="M302" s="26" t="s">
        <v>775</v>
      </c>
      <c r="N302" s="25" t="s">
        <v>812</v>
      </c>
      <c r="O302" s="25">
        <v>44937</v>
      </c>
      <c r="P302" s="25">
        <v>44937</v>
      </c>
      <c r="Q302" s="25">
        <v>44938</v>
      </c>
      <c r="R302" s="27">
        <v>44939</v>
      </c>
      <c r="S302" s="26" t="s">
        <v>908</v>
      </c>
      <c r="T302" s="68">
        <v>44960</v>
      </c>
      <c r="U302" s="26" t="s">
        <v>764</v>
      </c>
      <c r="V302" s="25" t="s">
        <v>811</v>
      </c>
      <c r="W302" s="27">
        <v>44963</v>
      </c>
      <c r="X302" s="27">
        <v>44964</v>
      </c>
      <c r="Y302" s="27">
        <v>44965</v>
      </c>
      <c r="Z302" s="68">
        <v>44966</v>
      </c>
      <c r="AA302" s="27" t="s">
        <v>1640</v>
      </c>
      <c r="AB302" s="27"/>
      <c r="AC302" s="27"/>
      <c r="AD302" s="26"/>
      <c r="AE302" s="23" t="s">
        <v>1793</v>
      </c>
      <c r="AF302" s="23"/>
      <c r="AG302" s="26"/>
      <c r="AH302" s="26"/>
    </row>
    <row r="303" spans="1:34" ht="17" x14ac:dyDescent="0.2">
      <c r="A303" s="60" t="s">
        <v>17</v>
      </c>
      <c r="B303" s="15" t="s">
        <v>612</v>
      </c>
      <c r="C303" s="86" t="s">
        <v>96</v>
      </c>
      <c r="D303" s="22"/>
      <c r="E303" s="23" t="str">
        <f>VLOOKUP(A303,LSO!A:D,4)</f>
        <v>Assigned Chapter Number 31</v>
      </c>
      <c r="F303" s="24">
        <f>VLOOKUP(A303,LSO!A:E,5)</f>
        <v>44972</v>
      </c>
      <c r="G303" s="23" t="str">
        <f>VLOOKUP(A303,LSO!A:D,3)</f>
        <v>Corporations</v>
      </c>
      <c r="H303" s="23" t="s">
        <v>99</v>
      </c>
      <c r="I303" s="23" t="s">
        <v>130</v>
      </c>
      <c r="J303" s="24">
        <v>44895</v>
      </c>
      <c r="K303" s="24">
        <v>44936</v>
      </c>
      <c r="L303" s="24"/>
      <c r="M303" s="26" t="s">
        <v>774</v>
      </c>
      <c r="N303" s="25" t="s">
        <v>812</v>
      </c>
      <c r="O303" s="25">
        <v>44938</v>
      </c>
      <c r="P303" s="25">
        <v>44938</v>
      </c>
      <c r="Q303" s="27">
        <v>44939</v>
      </c>
      <c r="R303" s="27">
        <v>44942</v>
      </c>
      <c r="S303" s="26" t="s">
        <v>910</v>
      </c>
      <c r="T303" s="68">
        <v>44963</v>
      </c>
      <c r="U303" s="26" t="s">
        <v>765</v>
      </c>
      <c r="V303" s="25" t="s">
        <v>811</v>
      </c>
      <c r="W303" s="27">
        <v>44965</v>
      </c>
      <c r="X303" s="27">
        <v>44966</v>
      </c>
      <c r="Y303" s="27">
        <v>44967</v>
      </c>
      <c r="Z303" s="27">
        <v>44970</v>
      </c>
      <c r="AA303" s="27" t="s">
        <v>1519</v>
      </c>
      <c r="AB303" s="27"/>
      <c r="AC303" s="27"/>
      <c r="AD303" s="26"/>
      <c r="AE303" s="23" t="s">
        <v>1820</v>
      </c>
      <c r="AF303" s="23"/>
      <c r="AG303" s="26"/>
      <c r="AH303" s="26"/>
    </row>
    <row r="304" spans="1:34" ht="17" x14ac:dyDescent="0.2">
      <c r="A304" s="60" t="s">
        <v>18</v>
      </c>
      <c r="B304" s="15" t="s">
        <v>613</v>
      </c>
      <c r="C304" s="86" t="s">
        <v>96</v>
      </c>
      <c r="D304" s="22"/>
      <c r="E304" s="23" t="str">
        <f>VLOOKUP(A304,LSO!A:D,4)</f>
        <v>Assigned Chapter Number 32</v>
      </c>
      <c r="F304" s="24">
        <f>VLOOKUP(A304,LSO!A:E,5)</f>
        <v>44972</v>
      </c>
      <c r="G304" s="23" t="str">
        <f>VLOOKUP(A304,LSO!A:D,3)</f>
        <v>Corporations</v>
      </c>
      <c r="H304" s="23" t="s">
        <v>99</v>
      </c>
      <c r="I304" s="23" t="s">
        <v>43</v>
      </c>
      <c r="J304" s="24">
        <v>44895</v>
      </c>
      <c r="K304" s="24">
        <v>44936</v>
      </c>
      <c r="L304" s="24"/>
      <c r="M304" s="26" t="s">
        <v>774</v>
      </c>
      <c r="N304" s="25" t="s">
        <v>812</v>
      </c>
      <c r="O304" s="25">
        <v>44938</v>
      </c>
      <c r="P304" s="25">
        <v>44938</v>
      </c>
      <c r="Q304" s="27">
        <v>44939</v>
      </c>
      <c r="R304" s="27">
        <v>44942</v>
      </c>
      <c r="S304" s="26" t="s">
        <v>908</v>
      </c>
      <c r="T304" s="68">
        <v>44963</v>
      </c>
      <c r="U304" s="26" t="s">
        <v>765</v>
      </c>
      <c r="V304" s="25" t="s">
        <v>811</v>
      </c>
      <c r="W304" s="27">
        <v>44965</v>
      </c>
      <c r="X304" s="27">
        <v>44966</v>
      </c>
      <c r="Y304" s="27">
        <v>44967</v>
      </c>
      <c r="Z304" s="27">
        <v>44970</v>
      </c>
      <c r="AA304" s="27" t="s">
        <v>1519</v>
      </c>
      <c r="AB304" s="27" t="s">
        <v>1022</v>
      </c>
      <c r="AC304" s="27"/>
      <c r="AD304" s="26"/>
      <c r="AE304" s="23" t="s">
        <v>1839</v>
      </c>
      <c r="AF304" s="23"/>
      <c r="AG304" s="26"/>
      <c r="AH304" s="26"/>
    </row>
    <row r="305" spans="1:34" ht="34" x14ac:dyDescent="0.2">
      <c r="A305" s="60" t="s">
        <v>116</v>
      </c>
      <c r="B305" s="15" t="s">
        <v>614</v>
      </c>
      <c r="C305" s="86" t="s">
        <v>96</v>
      </c>
      <c r="D305" s="22"/>
      <c r="E305" s="23" t="str">
        <f>VLOOKUP(A305,LSO!A:D,4)</f>
        <v>Assigned Chapter Number 59</v>
      </c>
      <c r="F305" s="24">
        <f>VLOOKUP(A305,LSO!A:E,5)</f>
        <v>44978</v>
      </c>
      <c r="G305" s="23" t="str">
        <f>VLOOKUP(A305,LSO!A:D,3)</f>
        <v>Baldwin</v>
      </c>
      <c r="H305" s="23" t="s">
        <v>162</v>
      </c>
      <c r="I305" s="23" t="s">
        <v>41</v>
      </c>
      <c r="J305" s="24">
        <v>44895</v>
      </c>
      <c r="K305" s="24">
        <v>44936</v>
      </c>
      <c r="L305" s="24"/>
      <c r="M305" s="26" t="s">
        <v>775</v>
      </c>
      <c r="N305" s="25" t="s">
        <v>813</v>
      </c>
      <c r="O305" s="25">
        <v>44939</v>
      </c>
      <c r="P305" s="25">
        <v>44939</v>
      </c>
      <c r="Q305" s="25">
        <v>44942</v>
      </c>
      <c r="R305" s="76">
        <v>44943</v>
      </c>
      <c r="S305" s="26" t="s">
        <v>908</v>
      </c>
      <c r="T305" s="68">
        <v>44964</v>
      </c>
      <c r="U305" s="26" t="s">
        <v>764</v>
      </c>
      <c r="V305" s="25" t="s">
        <v>965</v>
      </c>
      <c r="W305" s="27">
        <v>44965</v>
      </c>
      <c r="X305" s="25">
        <v>44971</v>
      </c>
      <c r="Y305" s="27">
        <v>44972</v>
      </c>
      <c r="Z305" s="27">
        <v>44973</v>
      </c>
      <c r="AA305" s="27" t="s">
        <v>1519</v>
      </c>
      <c r="AB305" s="27"/>
      <c r="AC305" s="27"/>
      <c r="AD305" s="26"/>
      <c r="AE305" s="23" t="s">
        <v>1899</v>
      </c>
      <c r="AF305" s="23"/>
      <c r="AG305" s="26"/>
      <c r="AH305" s="26"/>
    </row>
    <row r="306" spans="1:34" ht="34" x14ac:dyDescent="0.2">
      <c r="A306" s="60" t="s">
        <v>20</v>
      </c>
      <c r="B306" s="15" t="s">
        <v>615</v>
      </c>
      <c r="C306" s="86" t="s">
        <v>96</v>
      </c>
      <c r="D306" s="22"/>
      <c r="E306" s="23" t="str">
        <f>VLOOKUP(A306,LSO!A:D,4)</f>
        <v>Assigned Chapter Number 51</v>
      </c>
      <c r="F306" s="24">
        <f>VLOOKUP(A306,LSO!A:E,5)</f>
        <v>44978</v>
      </c>
      <c r="G306" s="23" t="str">
        <f>VLOOKUP(A306,LSO!A:D,3)</f>
        <v>Baldwin</v>
      </c>
      <c r="H306" s="23" t="s">
        <v>162</v>
      </c>
      <c r="I306" s="23" t="s">
        <v>41</v>
      </c>
      <c r="J306" s="24">
        <v>44895</v>
      </c>
      <c r="K306" s="24">
        <v>44936</v>
      </c>
      <c r="L306" s="24"/>
      <c r="M306" s="26" t="s">
        <v>775</v>
      </c>
      <c r="N306" s="25" t="s">
        <v>871</v>
      </c>
      <c r="O306" s="27">
        <v>44944</v>
      </c>
      <c r="P306" s="25">
        <v>44944</v>
      </c>
      <c r="Q306" s="27">
        <v>44945</v>
      </c>
      <c r="R306" s="27">
        <v>44946</v>
      </c>
      <c r="S306" s="26" t="s">
        <v>919</v>
      </c>
      <c r="T306" s="68">
        <v>44965</v>
      </c>
      <c r="U306" s="26" t="s">
        <v>764</v>
      </c>
      <c r="V306" s="25" t="s">
        <v>811</v>
      </c>
      <c r="W306" s="27">
        <v>44967</v>
      </c>
      <c r="X306" s="27">
        <v>44970</v>
      </c>
      <c r="Y306" s="27">
        <v>44971</v>
      </c>
      <c r="Z306" s="27">
        <v>44972</v>
      </c>
      <c r="AA306" s="27" t="s">
        <v>1851</v>
      </c>
      <c r="AB306" s="27"/>
      <c r="AC306" s="27"/>
      <c r="AD306" s="26"/>
      <c r="AE306" s="23" t="s">
        <v>1866</v>
      </c>
      <c r="AF306" s="23"/>
      <c r="AG306" s="26"/>
      <c r="AH306" s="26"/>
    </row>
    <row r="307" spans="1:34" ht="34" x14ac:dyDescent="0.2">
      <c r="A307" s="60" t="s">
        <v>21</v>
      </c>
      <c r="B307" s="15" t="s">
        <v>616</v>
      </c>
      <c r="C307" s="86" t="s">
        <v>96</v>
      </c>
      <c r="D307" s="22"/>
      <c r="E307" s="23" t="str">
        <f>VLOOKUP(A307,LSO!A:D,4)</f>
        <v>Assigned Chapter Number 107</v>
      </c>
      <c r="F307" s="24">
        <f>VLOOKUP(A307,LSO!A:E,5)</f>
        <v>44984</v>
      </c>
      <c r="G307" s="23" t="str">
        <f>VLOOKUP(A307,LSO!A:D,3)</f>
        <v>Baldwin</v>
      </c>
      <c r="H307" s="23" t="s">
        <v>162</v>
      </c>
      <c r="I307" s="23" t="s">
        <v>41</v>
      </c>
      <c r="J307" s="24">
        <v>44895</v>
      </c>
      <c r="K307" s="24">
        <v>44936</v>
      </c>
      <c r="L307" s="24"/>
      <c r="M307" s="26" t="s">
        <v>775</v>
      </c>
      <c r="N307" s="25" t="s">
        <v>906</v>
      </c>
      <c r="O307" s="25">
        <v>44939</v>
      </c>
      <c r="P307" s="25">
        <v>44939</v>
      </c>
      <c r="Q307" s="25">
        <v>44942</v>
      </c>
      <c r="R307" s="76">
        <v>44943</v>
      </c>
      <c r="S307" s="26" t="s">
        <v>923</v>
      </c>
      <c r="T307" s="68">
        <v>44966</v>
      </c>
      <c r="U307" s="26" t="s">
        <v>764</v>
      </c>
      <c r="V307" s="25" t="s">
        <v>966</v>
      </c>
      <c r="W307" s="27">
        <v>44967</v>
      </c>
      <c r="X307" s="27">
        <v>44970</v>
      </c>
      <c r="Y307" s="27">
        <v>44971</v>
      </c>
      <c r="Z307" s="27">
        <v>44972</v>
      </c>
      <c r="AA307" s="27" t="s">
        <v>1858</v>
      </c>
      <c r="AB307" s="27"/>
      <c r="AC307" s="27"/>
      <c r="AD307" s="26"/>
      <c r="AE307" s="23"/>
      <c r="AF307" s="23"/>
      <c r="AG307" s="26"/>
      <c r="AH307" s="26"/>
    </row>
    <row r="308" spans="1:34" ht="34" x14ac:dyDescent="0.2">
      <c r="A308" s="60" t="s">
        <v>22</v>
      </c>
      <c r="B308" s="15" t="s">
        <v>345</v>
      </c>
      <c r="C308" s="87" t="s">
        <v>96</v>
      </c>
      <c r="D308" s="22"/>
      <c r="E308" s="23" t="str">
        <f>VLOOKUP(A308,LSO!A:D,4)</f>
        <v>Assigned Chapter Number 71</v>
      </c>
      <c r="F308" s="24">
        <f>VLOOKUP(A308,LSO!A:E,5)</f>
        <v>44980</v>
      </c>
      <c r="G308" s="23" t="str">
        <f>VLOOKUP(A308,LSO!A:D,3)</f>
        <v>Labor</v>
      </c>
      <c r="H308" s="23" t="s">
        <v>99</v>
      </c>
      <c r="I308" s="23" t="s">
        <v>41</v>
      </c>
      <c r="J308" s="24">
        <v>44895</v>
      </c>
      <c r="K308" s="24">
        <v>44936</v>
      </c>
      <c r="L308" s="24"/>
      <c r="M308" s="26" t="s">
        <v>775</v>
      </c>
      <c r="N308" s="25" t="s">
        <v>916</v>
      </c>
      <c r="O308" s="25">
        <v>44942</v>
      </c>
      <c r="P308" s="25">
        <v>44942</v>
      </c>
      <c r="Q308" s="76">
        <v>44943</v>
      </c>
      <c r="R308" s="27">
        <v>44944</v>
      </c>
      <c r="S308" s="26" t="s">
        <v>1020</v>
      </c>
      <c r="T308" s="68">
        <v>44960</v>
      </c>
      <c r="U308" s="26" t="s">
        <v>764</v>
      </c>
      <c r="V308" s="25" t="s">
        <v>913</v>
      </c>
      <c r="W308" s="27">
        <v>44965</v>
      </c>
      <c r="X308" s="25">
        <v>44971</v>
      </c>
      <c r="Y308" s="27">
        <v>44972</v>
      </c>
      <c r="Z308" s="27">
        <v>44973</v>
      </c>
      <c r="AA308" s="27" t="s">
        <v>1646</v>
      </c>
      <c r="AB308" s="27" t="s">
        <v>1021</v>
      </c>
      <c r="AC308" s="27"/>
      <c r="AD308" s="26"/>
      <c r="AE308" s="23" t="s">
        <v>1951</v>
      </c>
      <c r="AF308" s="23"/>
      <c r="AG308" s="26"/>
      <c r="AH308" s="26"/>
    </row>
    <row r="309" spans="1:34" ht="17" x14ac:dyDescent="0.2">
      <c r="A309" s="60" t="s">
        <v>23</v>
      </c>
      <c r="B309" s="15" t="s">
        <v>617</v>
      </c>
      <c r="C309" s="86" t="s">
        <v>96</v>
      </c>
      <c r="D309" s="22"/>
      <c r="E309" s="23" t="str">
        <f>VLOOKUP(A309,LSO!A:D,4)</f>
        <v>Assigned Chapter Number 53</v>
      </c>
      <c r="F309" s="24">
        <f>VLOOKUP(A309,LSO!A:E,5)</f>
        <v>44978</v>
      </c>
      <c r="G309" s="23" t="str">
        <f>VLOOKUP(A309,LSO!A:D,3)</f>
        <v>Labor</v>
      </c>
      <c r="H309" s="23" t="s">
        <v>99</v>
      </c>
      <c r="I309" s="23" t="s">
        <v>41</v>
      </c>
      <c r="J309" s="24">
        <v>44895</v>
      </c>
      <c r="K309" s="24">
        <v>44936</v>
      </c>
      <c r="L309" s="24"/>
      <c r="M309" s="26" t="s">
        <v>775</v>
      </c>
      <c r="N309" s="25" t="s">
        <v>812</v>
      </c>
      <c r="O309" s="25">
        <v>44937</v>
      </c>
      <c r="P309" s="25">
        <v>44937</v>
      </c>
      <c r="Q309" s="25">
        <v>44938</v>
      </c>
      <c r="R309" s="27">
        <v>44939</v>
      </c>
      <c r="S309" s="26" t="s">
        <v>909</v>
      </c>
      <c r="T309" s="68">
        <v>44963</v>
      </c>
      <c r="U309" s="26" t="s">
        <v>764</v>
      </c>
      <c r="V309" s="25" t="s">
        <v>965</v>
      </c>
      <c r="W309" s="27">
        <v>44967</v>
      </c>
      <c r="X309" s="27">
        <v>44970</v>
      </c>
      <c r="Y309" s="27">
        <v>44971</v>
      </c>
      <c r="Z309" s="27">
        <v>44972</v>
      </c>
      <c r="AA309" s="27" t="s">
        <v>917</v>
      </c>
      <c r="AB309" s="27"/>
      <c r="AC309" s="27"/>
      <c r="AD309" s="26"/>
      <c r="AE309" s="23" t="s">
        <v>1861</v>
      </c>
      <c r="AF309" s="23"/>
      <c r="AG309" s="26"/>
      <c r="AH309" s="26"/>
    </row>
    <row r="310" spans="1:34" ht="34" x14ac:dyDescent="0.2">
      <c r="A310" s="60" t="s">
        <v>76</v>
      </c>
      <c r="B310" s="15" t="s">
        <v>618</v>
      </c>
      <c r="C310" s="74" t="s">
        <v>1744</v>
      </c>
      <c r="D310" s="22" t="s">
        <v>68</v>
      </c>
      <c r="E310" s="23" t="str">
        <f>VLOOKUP(A310,LSO!A:D,4)</f>
        <v>S:Died in Committee Returned Bill Pursuant to SR 5-4</v>
      </c>
      <c r="F310" s="24">
        <f>VLOOKUP(A310,LSO!A:E,5)</f>
        <v>44964</v>
      </c>
      <c r="G310" s="23" t="str">
        <f>VLOOKUP(A310,LSO!A:D,3)</f>
        <v>Corporations</v>
      </c>
      <c r="H310" s="23" t="s">
        <v>99</v>
      </c>
      <c r="I310" s="23" t="s">
        <v>62</v>
      </c>
      <c r="J310" s="24">
        <v>44896</v>
      </c>
      <c r="K310" s="24">
        <v>44939</v>
      </c>
      <c r="L310" s="24"/>
      <c r="M310" s="26" t="s">
        <v>774</v>
      </c>
      <c r="N310" s="79" t="s">
        <v>1753</v>
      </c>
      <c r="O310" s="27"/>
      <c r="P310" s="25"/>
      <c r="Q310" s="27"/>
      <c r="R310" s="27"/>
      <c r="S310" s="26"/>
      <c r="T310" s="68"/>
      <c r="U310" s="26"/>
      <c r="V310" s="25"/>
      <c r="W310" s="25"/>
      <c r="X310" s="27"/>
      <c r="Y310" s="27"/>
      <c r="Z310" s="27"/>
      <c r="AA310" s="27"/>
      <c r="AB310" s="27"/>
      <c r="AC310" s="27"/>
      <c r="AD310" s="26"/>
      <c r="AE310" s="23"/>
      <c r="AF310" s="23"/>
      <c r="AG310" s="26"/>
      <c r="AH310" s="26"/>
    </row>
    <row r="311" spans="1:34" ht="34" x14ac:dyDescent="0.2">
      <c r="A311" s="60" t="s">
        <v>77</v>
      </c>
      <c r="B311" s="15" t="s">
        <v>619</v>
      </c>
      <c r="C311" s="86" t="s">
        <v>96</v>
      </c>
      <c r="D311" s="22"/>
      <c r="E311" s="23" t="str">
        <f>VLOOKUP(A311,LSO!A:D,4)</f>
        <v>Assigned Chapter Number 20</v>
      </c>
      <c r="F311" s="24">
        <f>VLOOKUP(A311,LSO!A:E,5)</f>
        <v>44972</v>
      </c>
      <c r="G311" s="23" t="str">
        <f>VLOOKUP(A311,LSO!A:D,3)</f>
        <v>Corporations</v>
      </c>
      <c r="H311" s="23" t="s">
        <v>99</v>
      </c>
      <c r="I311" s="23" t="s">
        <v>62</v>
      </c>
      <c r="J311" s="24">
        <v>44896</v>
      </c>
      <c r="K311" s="24">
        <v>44936</v>
      </c>
      <c r="L311" s="24"/>
      <c r="M311" s="26" t="s">
        <v>774</v>
      </c>
      <c r="N311" s="25" t="s">
        <v>1017</v>
      </c>
      <c r="O311" s="27">
        <v>44945</v>
      </c>
      <c r="P311" s="25">
        <v>44945</v>
      </c>
      <c r="Q311" s="27">
        <v>44946</v>
      </c>
      <c r="R311" s="68">
        <v>44950</v>
      </c>
      <c r="S311" s="27" t="s">
        <v>1384</v>
      </c>
      <c r="T311" s="68">
        <v>44960</v>
      </c>
      <c r="U311" s="26" t="s">
        <v>765</v>
      </c>
      <c r="V311" s="25" t="s">
        <v>965</v>
      </c>
      <c r="W311" s="27">
        <v>44963</v>
      </c>
      <c r="X311" s="27">
        <v>44964</v>
      </c>
      <c r="Y311" s="27">
        <v>44965</v>
      </c>
      <c r="Z311" s="27">
        <v>44966</v>
      </c>
      <c r="AA311" s="26" t="s">
        <v>1772</v>
      </c>
      <c r="AB311" s="27"/>
      <c r="AC311" s="27"/>
      <c r="AD311" s="26"/>
      <c r="AE311" s="23" t="s">
        <v>1821</v>
      </c>
      <c r="AF311" s="23"/>
      <c r="AG311" s="26"/>
      <c r="AH311" s="26"/>
    </row>
    <row r="312" spans="1:34" ht="34" x14ac:dyDescent="0.2">
      <c r="A312" s="60" t="s">
        <v>78</v>
      </c>
      <c r="B312" s="15" t="s">
        <v>620</v>
      </c>
      <c r="C312" s="86" t="s">
        <v>96</v>
      </c>
      <c r="D312" s="22"/>
      <c r="E312" s="23" t="str">
        <f>VLOOKUP(A312,LSO!A:D,4)</f>
        <v>Assigned Chapter Number 30</v>
      </c>
      <c r="F312" s="24">
        <f>VLOOKUP(A312,LSO!A:E,5)</f>
        <v>44972</v>
      </c>
      <c r="G312" s="23" t="str">
        <f>VLOOKUP(A312,LSO!A:D,3)</f>
        <v>Transportation</v>
      </c>
      <c r="H312" s="23" t="s">
        <v>99</v>
      </c>
      <c r="I312" s="23" t="s">
        <v>46</v>
      </c>
      <c r="J312" s="24">
        <v>44896</v>
      </c>
      <c r="K312" s="24">
        <v>44936</v>
      </c>
      <c r="L312" s="24"/>
      <c r="M312" s="26" t="s">
        <v>776</v>
      </c>
      <c r="N312" s="25" t="s">
        <v>812</v>
      </c>
      <c r="O312" s="25">
        <v>44942</v>
      </c>
      <c r="P312" s="25">
        <v>44942</v>
      </c>
      <c r="Q312" s="76">
        <v>44943</v>
      </c>
      <c r="R312" s="33">
        <v>44944</v>
      </c>
      <c r="S312" s="27" t="s">
        <v>1021</v>
      </c>
      <c r="T312" s="68">
        <v>44960</v>
      </c>
      <c r="U312" s="26" t="s">
        <v>770</v>
      </c>
      <c r="V312" s="25" t="s">
        <v>1013</v>
      </c>
      <c r="W312" s="27">
        <v>44964</v>
      </c>
      <c r="X312" s="27">
        <v>44966</v>
      </c>
      <c r="Y312" s="27">
        <v>44967</v>
      </c>
      <c r="Z312" s="27">
        <v>44970</v>
      </c>
      <c r="AA312" s="26" t="s">
        <v>1640</v>
      </c>
      <c r="AB312" s="27"/>
      <c r="AC312" s="27"/>
      <c r="AD312" s="26"/>
      <c r="AE312" s="23" t="s">
        <v>1822</v>
      </c>
      <c r="AF312" s="23"/>
      <c r="AG312" s="26"/>
      <c r="AH312" s="26"/>
    </row>
    <row r="313" spans="1:34" ht="17" x14ac:dyDescent="0.2">
      <c r="A313" s="60" t="s">
        <v>120</v>
      </c>
      <c r="B313" s="15" t="s">
        <v>621</v>
      </c>
      <c r="C313" s="86" t="s">
        <v>96</v>
      </c>
      <c r="D313" s="22"/>
      <c r="E313" s="23" t="str">
        <f>VLOOKUP(A313,LSO!A:D,4)</f>
        <v>Assigned Chapter Number 28</v>
      </c>
      <c r="F313" s="24">
        <f>VLOOKUP(A313,LSO!A:E,5)</f>
        <v>44972</v>
      </c>
      <c r="G313" s="23" t="str">
        <f>VLOOKUP(A313,LSO!A:D,3)</f>
        <v>Transportation</v>
      </c>
      <c r="H313" s="23" t="s">
        <v>99</v>
      </c>
      <c r="I313" s="23" t="s">
        <v>46</v>
      </c>
      <c r="J313" s="24">
        <v>44896</v>
      </c>
      <c r="K313" s="24">
        <v>44936</v>
      </c>
      <c r="L313" s="24"/>
      <c r="M313" s="26" t="s">
        <v>776</v>
      </c>
      <c r="N313" s="25" t="s">
        <v>812</v>
      </c>
      <c r="O313" s="25">
        <v>44942</v>
      </c>
      <c r="P313" s="25">
        <v>44942</v>
      </c>
      <c r="Q313" s="76">
        <v>44943</v>
      </c>
      <c r="R313" s="27">
        <v>44944</v>
      </c>
      <c r="S313" s="26" t="s">
        <v>1022</v>
      </c>
      <c r="T313" s="68">
        <v>44963</v>
      </c>
      <c r="U313" s="26" t="s">
        <v>770</v>
      </c>
      <c r="V313" s="25" t="s">
        <v>811</v>
      </c>
      <c r="W313" s="27">
        <v>44964</v>
      </c>
      <c r="X313" s="27">
        <v>44966</v>
      </c>
      <c r="Y313" s="27">
        <v>44967</v>
      </c>
      <c r="Z313" s="27">
        <v>44970</v>
      </c>
      <c r="AA313" s="26" t="s">
        <v>1640</v>
      </c>
      <c r="AB313" s="27"/>
      <c r="AC313" s="27"/>
      <c r="AD313" s="26"/>
      <c r="AE313" s="23" t="s">
        <v>1823</v>
      </c>
      <c r="AF313" s="23"/>
      <c r="AG313" s="26"/>
      <c r="AH313" s="26"/>
    </row>
    <row r="314" spans="1:34" ht="17" x14ac:dyDescent="0.2">
      <c r="A314" s="60" t="s">
        <v>119</v>
      </c>
      <c r="B314" s="15" t="s">
        <v>622</v>
      </c>
      <c r="C314" s="86" t="s">
        <v>96</v>
      </c>
      <c r="D314" s="22"/>
      <c r="E314" s="23" t="str">
        <f>VLOOKUP(A314,LSO!A:D,4)</f>
        <v>Assigned Chapter Number 103</v>
      </c>
      <c r="F314" s="24">
        <f>VLOOKUP(A314,LSO!A:E,5)</f>
        <v>44984</v>
      </c>
      <c r="G314" s="23" t="str">
        <f>VLOOKUP(A314,LSO!A:D,3)</f>
        <v>Transportation</v>
      </c>
      <c r="H314" s="23" t="s">
        <v>99</v>
      </c>
      <c r="I314" s="23" t="s">
        <v>48</v>
      </c>
      <c r="J314" s="24">
        <v>44896</v>
      </c>
      <c r="K314" s="24">
        <v>44936</v>
      </c>
      <c r="L314" s="24"/>
      <c r="M314" s="26" t="s">
        <v>776</v>
      </c>
      <c r="N314" s="25" t="s">
        <v>871</v>
      </c>
      <c r="O314" s="25">
        <v>44938</v>
      </c>
      <c r="P314" s="25">
        <v>44938</v>
      </c>
      <c r="Q314" s="27">
        <v>44939</v>
      </c>
      <c r="R314" s="27">
        <v>44942</v>
      </c>
      <c r="S314" s="26" t="s">
        <v>920</v>
      </c>
      <c r="T314" s="68">
        <v>44966</v>
      </c>
      <c r="U314" s="26" t="s">
        <v>770</v>
      </c>
      <c r="V314" s="25" t="s">
        <v>965</v>
      </c>
      <c r="W314" s="27">
        <v>44971</v>
      </c>
      <c r="X314" s="27">
        <v>44972</v>
      </c>
      <c r="Y314" s="27">
        <v>44973</v>
      </c>
      <c r="Z314" s="27">
        <v>44978</v>
      </c>
      <c r="AA314" s="26" t="s">
        <v>1956</v>
      </c>
      <c r="AB314" s="27"/>
      <c r="AC314" s="27"/>
      <c r="AD314" s="26"/>
      <c r="AE314" s="23" t="s">
        <v>1999</v>
      </c>
      <c r="AF314" s="23"/>
      <c r="AG314" s="26"/>
      <c r="AH314" s="26"/>
    </row>
    <row r="315" spans="1:34" ht="34" x14ac:dyDescent="0.2">
      <c r="A315" s="60" t="s">
        <v>118</v>
      </c>
      <c r="B315" s="15" t="s">
        <v>623</v>
      </c>
      <c r="C315" s="86" t="s">
        <v>96</v>
      </c>
      <c r="D315" s="22"/>
      <c r="E315" s="23" t="str">
        <f>VLOOKUP(A315,LSO!A:D,4)</f>
        <v>Assigned Chapter Number 29</v>
      </c>
      <c r="F315" s="24">
        <f>VLOOKUP(A315,LSO!A:E,5)</f>
        <v>44972</v>
      </c>
      <c r="G315" s="23" t="str">
        <f>VLOOKUP(A315,LSO!A:D,3)</f>
        <v>Transportation</v>
      </c>
      <c r="H315" s="23" t="s">
        <v>99</v>
      </c>
      <c r="I315" s="23" t="s">
        <v>59</v>
      </c>
      <c r="J315" s="24">
        <v>44896</v>
      </c>
      <c r="K315" s="24">
        <v>44939</v>
      </c>
      <c r="L315" s="24"/>
      <c r="M315" s="26" t="s">
        <v>776</v>
      </c>
      <c r="N315" s="25" t="s">
        <v>812</v>
      </c>
      <c r="O315" s="25">
        <v>44950</v>
      </c>
      <c r="P315" s="25">
        <v>44950</v>
      </c>
      <c r="Q315" s="27">
        <v>44951</v>
      </c>
      <c r="R315" s="27">
        <v>44952</v>
      </c>
      <c r="S315" s="26" t="s">
        <v>910</v>
      </c>
      <c r="T315" s="68">
        <v>44963</v>
      </c>
      <c r="U315" s="26" t="s">
        <v>770</v>
      </c>
      <c r="V315" s="25" t="s">
        <v>811</v>
      </c>
      <c r="W315" s="27">
        <v>44964</v>
      </c>
      <c r="X315" s="27">
        <v>44966</v>
      </c>
      <c r="Y315" s="27">
        <v>44967</v>
      </c>
      <c r="Z315" s="27">
        <v>44970</v>
      </c>
      <c r="AA315" s="26" t="s">
        <v>1762</v>
      </c>
      <c r="AB315" s="27"/>
      <c r="AC315" s="27"/>
      <c r="AD315" s="26"/>
      <c r="AE315" s="23" t="s">
        <v>1824</v>
      </c>
      <c r="AF315" s="23"/>
      <c r="AG315" s="26"/>
      <c r="AH315" s="26"/>
    </row>
    <row r="316" spans="1:34" ht="34" x14ac:dyDescent="0.2">
      <c r="A316" s="60" t="s">
        <v>117</v>
      </c>
      <c r="B316" s="15" t="s">
        <v>624</v>
      </c>
      <c r="C316" s="86" t="s">
        <v>96</v>
      </c>
      <c r="D316" s="22"/>
      <c r="E316" s="23" t="str">
        <f>VLOOKUP(A316,LSO!A:D,4)</f>
        <v>Assigned Chapter Number 5</v>
      </c>
      <c r="F316" s="24">
        <f>VLOOKUP(A316,LSO!A:E,5)</f>
        <v>44972</v>
      </c>
      <c r="G316" s="23" t="str">
        <f>VLOOKUP(A316,LSO!A:D,3)</f>
        <v>Transportation</v>
      </c>
      <c r="H316" s="23" t="s">
        <v>99</v>
      </c>
      <c r="I316" s="23" t="s">
        <v>48</v>
      </c>
      <c r="J316" s="24">
        <v>44896</v>
      </c>
      <c r="K316" s="24">
        <v>44936</v>
      </c>
      <c r="L316" s="24"/>
      <c r="M316" s="26" t="s">
        <v>870</v>
      </c>
      <c r="N316" s="25" t="s">
        <v>1018</v>
      </c>
      <c r="O316" s="25">
        <v>44942</v>
      </c>
      <c r="P316" s="27">
        <v>44942</v>
      </c>
      <c r="Q316" s="76">
        <v>44943</v>
      </c>
      <c r="R316" s="27">
        <v>44944</v>
      </c>
      <c r="S316" s="26" t="s">
        <v>1023</v>
      </c>
      <c r="T316" s="68">
        <v>44965</v>
      </c>
      <c r="U316" s="26" t="s">
        <v>770</v>
      </c>
      <c r="V316" s="25" t="s">
        <v>1806</v>
      </c>
      <c r="W316" s="27">
        <v>44966</v>
      </c>
      <c r="X316" s="27">
        <v>44967</v>
      </c>
      <c r="Y316" s="27">
        <v>44970</v>
      </c>
      <c r="Z316" s="27">
        <v>44971</v>
      </c>
      <c r="AA316" s="26" t="s">
        <v>1121</v>
      </c>
      <c r="AB316" s="27"/>
      <c r="AC316" s="27"/>
      <c r="AD316" s="26"/>
      <c r="AE316" s="23" t="s">
        <v>1845</v>
      </c>
      <c r="AF316" s="23"/>
      <c r="AG316" s="26"/>
      <c r="AH316" s="26"/>
    </row>
    <row r="317" spans="1:34" ht="34" x14ac:dyDescent="0.2">
      <c r="A317" s="60" t="s">
        <v>153</v>
      </c>
      <c r="B317" s="15" t="s">
        <v>462</v>
      </c>
      <c r="C317" s="75" t="s">
        <v>1754</v>
      </c>
      <c r="D317" s="22" t="s">
        <v>67</v>
      </c>
      <c r="E317" s="23" t="str">
        <f>VLOOKUP(A317,LSO!A:D,4)</f>
        <v>H COW:H Did not consider for COW</v>
      </c>
      <c r="F317" s="24">
        <f>VLOOKUP(A317,LSO!A:E,5)</f>
        <v>44984</v>
      </c>
      <c r="G317" s="23" t="str">
        <f>VLOOKUP(A317,LSO!A:D,3)</f>
        <v>Transportation</v>
      </c>
      <c r="H317" s="23" t="s">
        <v>99</v>
      </c>
      <c r="I317" s="23" t="s">
        <v>58</v>
      </c>
      <c r="J317" s="24">
        <v>44896</v>
      </c>
      <c r="K317" s="24">
        <v>44936</v>
      </c>
      <c r="L317" s="24"/>
      <c r="M317" s="26" t="s">
        <v>776</v>
      </c>
      <c r="N317" s="25" t="s">
        <v>812</v>
      </c>
      <c r="O317" s="25">
        <v>44938</v>
      </c>
      <c r="P317" s="25">
        <v>44938</v>
      </c>
      <c r="Q317" s="27">
        <v>44939</v>
      </c>
      <c r="R317" s="27">
        <v>44942</v>
      </c>
      <c r="S317" s="26" t="s">
        <v>910</v>
      </c>
      <c r="T317" s="68">
        <v>44964</v>
      </c>
      <c r="U317" s="26" t="s">
        <v>770</v>
      </c>
      <c r="V317" s="25" t="s">
        <v>1013</v>
      </c>
      <c r="W317" s="27">
        <v>44966</v>
      </c>
      <c r="X317" s="75" t="s">
        <v>1497</v>
      </c>
      <c r="Y317" s="27"/>
      <c r="Z317" s="27"/>
      <c r="AA317" s="26"/>
      <c r="AB317" s="27"/>
      <c r="AC317" s="27"/>
      <c r="AD317" s="26"/>
      <c r="AE317" s="23"/>
      <c r="AF317" s="23"/>
      <c r="AG317" s="26"/>
      <c r="AH317" s="26"/>
    </row>
    <row r="318" spans="1:34" ht="34" x14ac:dyDescent="0.2">
      <c r="A318" s="60" t="s">
        <v>155</v>
      </c>
      <c r="B318" s="15" t="s">
        <v>625</v>
      </c>
      <c r="C318" s="86" t="s">
        <v>96</v>
      </c>
      <c r="D318" s="22"/>
      <c r="E318" s="23" t="str">
        <f>VLOOKUP(A318,LSO!A:D,4)</f>
        <v>Assigned Chapter Number 35</v>
      </c>
      <c r="F318" s="24">
        <f>VLOOKUP(A318,LSO!A:E,5)</f>
        <v>44972</v>
      </c>
      <c r="G318" s="23" t="str">
        <f>VLOOKUP(A318,LSO!A:D,3)</f>
        <v>Transportation</v>
      </c>
      <c r="H318" s="23" t="s">
        <v>99</v>
      </c>
      <c r="I318" s="23" t="s">
        <v>59</v>
      </c>
      <c r="J318" s="24">
        <v>44896</v>
      </c>
      <c r="K318" s="24">
        <v>44936</v>
      </c>
      <c r="L318" s="24"/>
      <c r="M318" s="26" t="s">
        <v>776</v>
      </c>
      <c r="N318" s="25" t="s">
        <v>812</v>
      </c>
      <c r="O318" s="25">
        <v>44938</v>
      </c>
      <c r="P318" s="25">
        <v>44938</v>
      </c>
      <c r="Q318" s="27">
        <v>44939</v>
      </c>
      <c r="R318" s="27">
        <v>44942</v>
      </c>
      <c r="S318" s="26" t="s">
        <v>921</v>
      </c>
      <c r="T318" s="68">
        <v>44964</v>
      </c>
      <c r="U318" s="26" t="s">
        <v>770</v>
      </c>
      <c r="V318" s="25" t="s">
        <v>965</v>
      </c>
      <c r="W318" s="27">
        <v>44966</v>
      </c>
      <c r="X318" s="27">
        <v>44967</v>
      </c>
      <c r="Y318" s="27">
        <v>44970</v>
      </c>
      <c r="Z318" s="27">
        <v>44971</v>
      </c>
      <c r="AA318" s="26" t="s">
        <v>1740</v>
      </c>
      <c r="AB318" s="27"/>
      <c r="AC318" s="27"/>
      <c r="AD318" s="26"/>
      <c r="AE318" s="23" t="s">
        <v>1846</v>
      </c>
      <c r="AF318" s="23"/>
      <c r="AG318" s="26"/>
      <c r="AH318" s="26"/>
    </row>
    <row r="319" spans="1:34" ht="17" x14ac:dyDescent="0.2">
      <c r="A319" s="60" t="s">
        <v>156</v>
      </c>
      <c r="B319" s="15" t="s">
        <v>626</v>
      </c>
      <c r="C319" s="86" t="s">
        <v>96</v>
      </c>
      <c r="D319" s="22"/>
      <c r="E319" s="23" t="str">
        <f>VLOOKUP(A319,LSO!A:D,4)</f>
        <v>Assigned Chapter Number 95</v>
      </c>
      <c r="F319" s="24">
        <f>VLOOKUP(A319,LSO!A:E,5)</f>
        <v>44984</v>
      </c>
      <c r="G319" s="23" t="str">
        <f>VLOOKUP(A319,LSO!A:D,3)</f>
        <v>Transportation</v>
      </c>
      <c r="H319" s="23" t="s">
        <v>99</v>
      </c>
      <c r="I319" s="23" t="s">
        <v>58</v>
      </c>
      <c r="J319" s="24">
        <v>44896</v>
      </c>
      <c r="K319" s="24">
        <v>44936</v>
      </c>
      <c r="L319" s="24"/>
      <c r="M319" s="26" t="s">
        <v>776</v>
      </c>
      <c r="N319" s="25" t="s">
        <v>871</v>
      </c>
      <c r="O319" s="76">
        <v>44943</v>
      </c>
      <c r="P319" s="76">
        <v>44943</v>
      </c>
      <c r="Q319" s="27">
        <v>44944</v>
      </c>
      <c r="R319" s="27">
        <v>44945</v>
      </c>
      <c r="S319" s="26" t="s">
        <v>1141</v>
      </c>
      <c r="T319" s="68">
        <v>44965</v>
      </c>
      <c r="U319" s="26" t="s">
        <v>770</v>
      </c>
      <c r="V319" s="25" t="s">
        <v>1013</v>
      </c>
      <c r="W319" s="27">
        <v>44971</v>
      </c>
      <c r="X319" s="68">
        <v>44972</v>
      </c>
      <c r="Y319" s="27">
        <v>44973</v>
      </c>
      <c r="Z319" s="27">
        <v>44978</v>
      </c>
      <c r="AA319" s="26" t="s">
        <v>1639</v>
      </c>
      <c r="AB319" s="27"/>
      <c r="AC319" s="27"/>
      <c r="AD319" s="26"/>
      <c r="AE319" s="23" t="s">
        <v>2000</v>
      </c>
      <c r="AF319" s="23"/>
      <c r="AG319" s="26"/>
      <c r="AH319" s="26"/>
    </row>
    <row r="320" spans="1:34" ht="34" x14ac:dyDescent="0.2">
      <c r="A320" s="60" t="s">
        <v>157</v>
      </c>
      <c r="B320" s="15" t="s">
        <v>627</v>
      </c>
      <c r="C320" s="74" t="s">
        <v>1507</v>
      </c>
      <c r="D320" s="22" t="s">
        <v>68</v>
      </c>
      <c r="E320" s="23" t="str">
        <f>VLOOKUP(A320,LSO!A:D,4)</f>
        <v>S 3rd Reading:Failed 15-16-0-0-0</v>
      </c>
      <c r="F320" s="24">
        <f>VLOOKUP(A320,LSO!A:E,5)</f>
        <v>44946</v>
      </c>
      <c r="G320" s="23" t="str">
        <f>VLOOKUP(A320,LSO!A:D,3)</f>
        <v>Transportation</v>
      </c>
      <c r="H320" s="23" t="s">
        <v>99</v>
      </c>
      <c r="I320" s="23" t="s">
        <v>86</v>
      </c>
      <c r="J320" s="24">
        <v>44896</v>
      </c>
      <c r="K320" s="24">
        <v>44936</v>
      </c>
      <c r="L320" s="24"/>
      <c r="M320" s="26" t="s">
        <v>870</v>
      </c>
      <c r="N320" s="25" t="s">
        <v>1127</v>
      </c>
      <c r="O320" s="25">
        <v>44944</v>
      </c>
      <c r="P320" s="27">
        <v>44944</v>
      </c>
      <c r="Q320" s="27">
        <v>44945</v>
      </c>
      <c r="R320" s="27">
        <v>44946</v>
      </c>
      <c r="S320" s="78" t="s">
        <v>1174</v>
      </c>
      <c r="T320" s="68"/>
      <c r="U320" s="26"/>
      <c r="V320" s="25"/>
      <c r="W320" s="27"/>
      <c r="X320" s="27"/>
      <c r="Y320" s="27"/>
      <c r="Z320" s="27"/>
      <c r="AA320" s="26"/>
      <c r="AB320" s="27"/>
      <c r="AC320" s="27"/>
      <c r="AD320" s="26"/>
      <c r="AE320" s="23"/>
      <c r="AF320" s="23"/>
      <c r="AG320" s="26"/>
      <c r="AH320" s="26"/>
    </row>
    <row r="321" spans="1:34" ht="34" x14ac:dyDescent="0.2">
      <c r="A321" s="60" t="s">
        <v>158</v>
      </c>
      <c r="B321" s="15" t="s">
        <v>628</v>
      </c>
      <c r="C321" s="86" t="s">
        <v>96</v>
      </c>
      <c r="D321" s="22"/>
      <c r="E321" s="23" t="str">
        <f>VLOOKUP(A321,LSO!A:D,4)</f>
        <v>Assigned Chapter Number 1</v>
      </c>
      <c r="F321" s="24">
        <f>VLOOKUP(A321,LSO!A:E,5)</f>
        <v>44972</v>
      </c>
      <c r="G321" s="23" t="str">
        <f>VLOOKUP(A321,LSO!A:D,3)</f>
        <v>Judiciary</v>
      </c>
      <c r="H321" s="23" t="s">
        <v>99</v>
      </c>
      <c r="I321" s="23" t="s">
        <v>10</v>
      </c>
      <c r="J321" s="24">
        <v>44897</v>
      </c>
      <c r="K321" s="24">
        <v>44936</v>
      </c>
      <c r="L321" s="24"/>
      <c r="M321" s="26" t="s">
        <v>1128</v>
      </c>
      <c r="N321" s="25" t="s">
        <v>1129</v>
      </c>
      <c r="O321" s="27">
        <v>44945</v>
      </c>
      <c r="P321" s="27">
        <v>44946</v>
      </c>
      <c r="Q321" s="68">
        <v>44950</v>
      </c>
      <c r="R321" s="27">
        <v>44951</v>
      </c>
      <c r="S321" s="26" t="s">
        <v>1438</v>
      </c>
      <c r="T321" s="68">
        <v>44960</v>
      </c>
      <c r="U321" s="26" t="s">
        <v>766</v>
      </c>
      <c r="V321" s="27" t="s">
        <v>1763</v>
      </c>
      <c r="W321" s="85">
        <v>44963</v>
      </c>
      <c r="X321" s="27">
        <v>44964</v>
      </c>
      <c r="Y321" s="27">
        <v>44965</v>
      </c>
      <c r="Z321" s="68">
        <v>44966</v>
      </c>
      <c r="AA321" s="26" t="s">
        <v>1639</v>
      </c>
      <c r="AB321" s="27"/>
      <c r="AC321" s="27"/>
      <c r="AD321" s="26"/>
      <c r="AE321" s="23" t="s">
        <v>1794</v>
      </c>
      <c r="AF321" s="23"/>
      <c r="AG321" s="26"/>
      <c r="AH321" s="26"/>
    </row>
    <row r="322" spans="1:34" ht="34" x14ac:dyDescent="0.2">
      <c r="A322" s="60" t="s">
        <v>159</v>
      </c>
      <c r="B322" s="15" t="s">
        <v>629</v>
      </c>
      <c r="C322" s="86" t="s">
        <v>96</v>
      </c>
      <c r="D322" s="22"/>
      <c r="E322" s="23" t="str">
        <f>VLOOKUP(A322,LSO!A:D,4)</f>
        <v>Assigned Chapter Number 8</v>
      </c>
      <c r="F322" s="24">
        <f>VLOOKUP(A322,LSO!A:E,5)</f>
        <v>44972</v>
      </c>
      <c r="G322" s="23" t="str">
        <f>VLOOKUP(A322,LSO!A:D,3)</f>
        <v>Judiciary</v>
      </c>
      <c r="H322" s="23" t="s">
        <v>99</v>
      </c>
      <c r="I322" s="23" t="s">
        <v>42</v>
      </c>
      <c r="J322" s="24">
        <v>44897</v>
      </c>
      <c r="K322" s="24">
        <v>44936</v>
      </c>
      <c r="L322" s="24"/>
      <c r="M322" s="26" t="s">
        <v>777</v>
      </c>
      <c r="N322" s="25" t="s">
        <v>812</v>
      </c>
      <c r="O322" s="27">
        <v>44946</v>
      </c>
      <c r="P322" s="25">
        <v>44950</v>
      </c>
      <c r="Q322" s="27">
        <v>44951</v>
      </c>
      <c r="R322" s="27">
        <v>44952</v>
      </c>
      <c r="S322" s="27" t="s">
        <v>920</v>
      </c>
      <c r="T322" s="68">
        <v>44960</v>
      </c>
      <c r="U322" s="26" t="s">
        <v>766</v>
      </c>
      <c r="V322" s="25" t="s">
        <v>965</v>
      </c>
      <c r="W322" s="27">
        <v>44965</v>
      </c>
      <c r="X322" s="27">
        <v>44966</v>
      </c>
      <c r="Y322" s="27">
        <v>44967</v>
      </c>
      <c r="Z322" s="27">
        <v>44971</v>
      </c>
      <c r="AA322" s="26" t="s">
        <v>1164</v>
      </c>
      <c r="AB322" s="27"/>
      <c r="AC322" s="27"/>
      <c r="AD322" s="26"/>
      <c r="AE322" s="23" t="s">
        <v>1847</v>
      </c>
      <c r="AF322" s="23"/>
      <c r="AG322" s="26"/>
      <c r="AH322" s="26"/>
    </row>
    <row r="323" spans="1:34" ht="34" x14ac:dyDescent="0.2">
      <c r="A323" s="60" t="s">
        <v>160</v>
      </c>
      <c r="B323" s="15" t="s">
        <v>630</v>
      </c>
      <c r="C323" s="86" t="s">
        <v>96</v>
      </c>
      <c r="D323" s="22"/>
      <c r="E323" s="23" t="str">
        <f>VLOOKUP(A323,LSO!A:D,4)</f>
        <v>Assigned Chapter Number 54</v>
      </c>
      <c r="F323" s="24">
        <f>VLOOKUP(A323,LSO!A:E,5)</f>
        <v>44978</v>
      </c>
      <c r="G323" s="23" t="str">
        <f>VLOOKUP(A323,LSO!A:D,3)</f>
        <v>Judiciary</v>
      </c>
      <c r="H323" s="23" t="s">
        <v>99</v>
      </c>
      <c r="I323" s="23" t="s">
        <v>55</v>
      </c>
      <c r="J323" s="24">
        <v>44897</v>
      </c>
      <c r="K323" s="24">
        <v>44936</v>
      </c>
      <c r="L323" s="24"/>
      <c r="M323" s="26" t="s">
        <v>777</v>
      </c>
      <c r="N323" s="25" t="s">
        <v>812</v>
      </c>
      <c r="O323" s="25">
        <v>44942</v>
      </c>
      <c r="P323" s="27">
        <v>44942</v>
      </c>
      <c r="Q323" s="76">
        <v>44943</v>
      </c>
      <c r="R323" s="27">
        <v>44944</v>
      </c>
      <c r="S323" s="26" t="s">
        <v>1022</v>
      </c>
      <c r="T323" s="68">
        <v>44964</v>
      </c>
      <c r="U323" s="26" t="s">
        <v>766</v>
      </c>
      <c r="V323" s="25" t="s">
        <v>1015</v>
      </c>
      <c r="W323" s="27">
        <v>44967</v>
      </c>
      <c r="X323" s="27">
        <v>44970</v>
      </c>
      <c r="Y323" s="27">
        <v>44971</v>
      </c>
      <c r="Z323" s="27">
        <v>44972</v>
      </c>
      <c r="AA323" s="26" t="s">
        <v>1641</v>
      </c>
      <c r="AB323" s="27"/>
      <c r="AC323" s="27"/>
      <c r="AD323" s="26"/>
      <c r="AE323" s="23" t="s">
        <v>1859</v>
      </c>
      <c r="AF323" s="23"/>
      <c r="AG323" s="26"/>
      <c r="AH323" s="26"/>
    </row>
    <row r="324" spans="1:34" ht="34" x14ac:dyDescent="0.2">
      <c r="A324" s="60" t="s">
        <v>161</v>
      </c>
      <c r="B324" s="15" t="s">
        <v>631</v>
      </c>
      <c r="C324" s="86" t="s">
        <v>96</v>
      </c>
      <c r="D324" s="22"/>
      <c r="E324" s="23" t="str">
        <f>VLOOKUP(A324,LSO!A:D,4)</f>
        <v>Assigned Chapter Number 21</v>
      </c>
      <c r="F324" s="24">
        <f>VLOOKUP(A324,LSO!A:E,5)</f>
        <v>44972</v>
      </c>
      <c r="G324" s="23" t="str">
        <f>VLOOKUP(A324,LSO!A:D,3)</f>
        <v>Labor</v>
      </c>
      <c r="H324" s="23" t="s">
        <v>99</v>
      </c>
      <c r="I324" s="23" t="s">
        <v>55</v>
      </c>
      <c r="J324" s="24">
        <v>44897</v>
      </c>
      <c r="K324" s="24">
        <v>44936</v>
      </c>
      <c r="L324" s="24"/>
      <c r="M324" s="26" t="s">
        <v>775</v>
      </c>
      <c r="N324" s="25" t="s">
        <v>916</v>
      </c>
      <c r="O324" s="25">
        <v>44942</v>
      </c>
      <c r="P324" s="27">
        <v>44942</v>
      </c>
      <c r="Q324" s="76">
        <v>44943</v>
      </c>
      <c r="R324" s="68">
        <v>44944</v>
      </c>
      <c r="S324" s="27" t="s">
        <v>1020</v>
      </c>
      <c r="T324" s="27">
        <v>44964</v>
      </c>
      <c r="U324" s="83" t="s">
        <v>764</v>
      </c>
      <c r="V324" s="25" t="s">
        <v>913</v>
      </c>
      <c r="W324" s="27">
        <v>44965</v>
      </c>
      <c r="X324" s="27">
        <v>44966</v>
      </c>
      <c r="Y324" s="27">
        <v>44967</v>
      </c>
      <c r="Z324" s="27">
        <v>44970</v>
      </c>
      <c r="AA324" s="26" t="s">
        <v>1761</v>
      </c>
      <c r="AB324" s="27"/>
      <c r="AC324" s="27"/>
      <c r="AD324" s="26"/>
      <c r="AE324" s="23" t="s">
        <v>1825</v>
      </c>
      <c r="AF324" s="23"/>
      <c r="AG324" s="26"/>
      <c r="AH324" s="26"/>
    </row>
    <row r="325" spans="1:34" ht="34" x14ac:dyDescent="0.2">
      <c r="A325" s="60" t="s">
        <v>148</v>
      </c>
      <c r="B325" s="15" t="s">
        <v>632</v>
      </c>
      <c r="C325" s="74" t="s">
        <v>1744</v>
      </c>
      <c r="D325" s="22" t="s">
        <v>68</v>
      </c>
      <c r="E325" s="23" t="str">
        <f>VLOOKUP(A325,LSO!A:D,4)</f>
        <v>S:Died in Committee Returned Bill Pursuant to SR 5-4</v>
      </c>
      <c r="F325" s="24">
        <f>VLOOKUP(A325,LSO!A:E,5)</f>
        <v>44964</v>
      </c>
      <c r="G325" s="23" t="str">
        <f>VLOOKUP(A325,LSO!A:D,3)</f>
        <v>Tribal Relations</v>
      </c>
      <c r="H325" s="23" t="s">
        <v>99</v>
      </c>
      <c r="I325" s="23" t="s">
        <v>217</v>
      </c>
      <c r="J325" s="24">
        <v>44900</v>
      </c>
      <c r="K325" s="24">
        <v>44937</v>
      </c>
      <c r="L325" s="24"/>
      <c r="M325" s="26" t="s">
        <v>778</v>
      </c>
      <c r="N325" s="79" t="s">
        <v>1753</v>
      </c>
      <c r="O325" s="27"/>
      <c r="P325" s="25"/>
      <c r="Q325" s="68"/>
      <c r="R325" s="27"/>
      <c r="S325" s="26"/>
      <c r="T325" s="68"/>
      <c r="U325" s="26"/>
      <c r="V325" s="25"/>
      <c r="W325" s="68"/>
      <c r="X325" s="68"/>
      <c r="Y325" s="68"/>
      <c r="Z325" s="33"/>
      <c r="AA325" s="27"/>
      <c r="AB325" s="27"/>
      <c r="AC325" s="27"/>
      <c r="AD325" s="26"/>
      <c r="AE325" s="23"/>
      <c r="AF325" s="23"/>
      <c r="AG325" s="26"/>
      <c r="AH325" s="26"/>
    </row>
    <row r="326" spans="1:34" ht="34" x14ac:dyDescent="0.2">
      <c r="A326" s="60" t="s">
        <v>149</v>
      </c>
      <c r="B326" s="15" t="s">
        <v>303</v>
      </c>
      <c r="C326" s="86" t="s">
        <v>96</v>
      </c>
      <c r="D326" s="22"/>
      <c r="E326" s="23" t="str">
        <f>VLOOKUP(A326,LSO!A:D,4)</f>
        <v>Assigned Chapter Number 25</v>
      </c>
      <c r="F326" s="24">
        <f>VLOOKUP(A326,LSO!A:E,5)</f>
        <v>44972</v>
      </c>
      <c r="G326" s="23" t="str">
        <f>VLOOKUP(A326,LSO!A:D,3)</f>
        <v>Tribal Relations</v>
      </c>
      <c r="H326" s="23" t="s">
        <v>99</v>
      </c>
      <c r="I326" s="23" t="s">
        <v>217</v>
      </c>
      <c r="J326" s="24">
        <v>44900</v>
      </c>
      <c r="K326" s="24">
        <v>44937</v>
      </c>
      <c r="L326" s="24"/>
      <c r="M326" s="26" t="s">
        <v>778</v>
      </c>
      <c r="N326" s="25" t="s">
        <v>871</v>
      </c>
      <c r="O326" s="27">
        <v>44946</v>
      </c>
      <c r="P326" s="25">
        <v>44946</v>
      </c>
      <c r="Q326" s="68">
        <v>44950</v>
      </c>
      <c r="R326" s="27">
        <v>44951</v>
      </c>
      <c r="S326" s="26" t="s">
        <v>1439</v>
      </c>
      <c r="T326" s="68">
        <v>44960</v>
      </c>
      <c r="U326" s="26" t="s">
        <v>767</v>
      </c>
      <c r="V326" s="25" t="s">
        <v>811</v>
      </c>
      <c r="W326" s="27">
        <v>44964</v>
      </c>
      <c r="X326" s="27">
        <v>44966</v>
      </c>
      <c r="Y326" s="27">
        <v>44967</v>
      </c>
      <c r="Z326" s="27">
        <v>44970</v>
      </c>
      <c r="AA326" s="26" t="s">
        <v>1518</v>
      </c>
      <c r="AB326" s="27"/>
      <c r="AC326" s="27"/>
      <c r="AD326" s="26"/>
      <c r="AE326" s="23" t="s">
        <v>1826</v>
      </c>
      <c r="AF326" s="23"/>
      <c r="AG326" s="26"/>
      <c r="AH326" s="26"/>
    </row>
    <row r="327" spans="1:34" ht="17" x14ac:dyDescent="0.2">
      <c r="A327" s="60" t="s">
        <v>173</v>
      </c>
      <c r="B327" s="15" t="s">
        <v>633</v>
      </c>
      <c r="C327" s="87" t="s">
        <v>96</v>
      </c>
      <c r="D327" s="22"/>
      <c r="E327" s="23" t="str">
        <f>VLOOKUP(A327,LSO!A:D,4)</f>
        <v>Assigned Chapter Number 79</v>
      </c>
      <c r="F327" s="24">
        <f>VLOOKUP(A327,LSO!A:E,5)</f>
        <v>44981</v>
      </c>
      <c r="G327" s="23" t="str">
        <f>VLOOKUP(A327,LSO!A:D,3)</f>
        <v>Agriculture</v>
      </c>
      <c r="H327" s="23" t="s">
        <v>99</v>
      </c>
      <c r="I327" s="23" t="s">
        <v>49</v>
      </c>
      <c r="J327" s="24">
        <v>44900</v>
      </c>
      <c r="K327" s="24">
        <v>44936</v>
      </c>
      <c r="L327" s="24"/>
      <c r="M327" s="26" t="s">
        <v>778</v>
      </c>
      <c r="N327" s="25" t="s">
        <v>813</v>
      </c>
      <c r="O327" s="25">
        <v>44937</v>
      </c>
      <c r="P327" s="25">
        <v>44937</v>
      </c>
      <c r="Q327" s="25">
        <v>44938</v>
      </c>
      <c r="R327" s="27">
        <v>44939</v>
      </c>
      <c r="S327" s="26" t="s">
        <v>908</v>
      </c>
      <c r="T327" s="68">
        <v>44966</v>
      </c>
      <c r="U327" s="26" t="s">
        <v>767</v>
      </c>
      <c r="V327" s="25" t="s">
        <v>811</v>
      </c>
      <c r="W327" s="27">
        <v>44971</v>
      </c>
      <c r="X327" s="68">
        <v>44972</v>
      </c>
      <c r="Y327" s="27">
        <v>44973</v>
      </c>
      <c r="Z327" s="27">
        <v>44974</v>
      </c>
      <c r="AA327" s="27" t="s">
        <v>924</v>
      </c>
      <c r="AB327" s="27"/>
      <c r="AC327" s="27"/>
      <c r="AD327" s="26"/>
      <c r="AE327" s="23" t="s">
        <v>1952</v>
      </c>
      <c r="AF327" s="23"/>
      <c r="AG327" s="26"/>
      <c r="AH327" s="26"/>
    </row>
    <row r="328" spans="1:34" ht="34" x14ac:dyDescent="0.2">
      <c r="A328" s="60" t="s">
        <v>178</v>
      </c>
      <c r="B328" s="15" t="s">
        <v>634</v>
      </c>
      <c r="C328" s="74" t="s">
        <v>1744</v>
      </c>
      <c r="D328" s="22" t="s">
        <v>68</v>
      </c>
      <c r="E328" s="23" t="str">
        <f>VLOOKUP(A328,LSO!A:D,4)</f>
        <v>S:Died in Committee Returned Bill Pursuant to SR 5-4</v>
      </c>
      <c r="F328" s="24">
        <f>VLOOKUP(A328,LSO!A:E,5)</f>
        <v>44964</v>
      </c>
      <c r="G328" s="23" t="str">
        <f>VLOOKUP(A328,LSO!A:D,3)</f>
        <v>Agriculture</v>
      </c>
      <c r="H328" s="23" t="s">
        <v>99</v>
      </c>
      <c r="I328" s="23" t="s">
        <v>49</v>
      </c>
      <c r="J328" s="24">
        <v>44900</v>
      </c>
      <c r="K328" s="24">
        <v>44936</v>
      </c>
      <c r="L328" s="24"/>
      <c r="M328" s="26" t="s">
        <v>778</v>
      </c>
      <c r="N328" s="79" t="s">
        <v>1753</v>
      </c>
      <c r="O328" s="27"/>
      <c r="P328" s="40"/>
      <c r="Q328" s="25"/>
      <c r="R328" s="27"/>
      <c r="S328" s="26"/>
      <c r="T328" s="68"/>
      <c r="U328" s="26"/>
      <c r="V328" s="25"/>
      <c r="W328" s="27"/>
      <c r="X328" s="27"/>
      <c r="Y328" s="27"/>
      <c r="Z328" s="27"/>
      <c r="AA328" s="26"/>
      <c r="AB328" s="27"/>
      <c r="AC328" s="27"/>
      <c r="AD328" s="26"/>
      <c r="AE328" s="23"/>
      <c r="AF328" s="23"/>
      <c r="AG328" s="26"/>
      <c r="AH328" s="26"/>
    </row>
    <row r="329" spans="1:34" ht="34" x14ac:dyDescent="0.2">
      <c r="A329" s="60" t="s">
        <v>179</v>
      </c>
      <c r="B329" s="15" t="s">
        <v>635</v>
      </c>
      <c r="C329" s="86" t="s">
        <v>96</v>
      </c>
      <c r="D329" s="22"/>
      <c r="E329" s="23" t="str">
        <f>VLOOKUP(A329,LSO!A:D,4)</f>
        <v>Assigned Chapter Number 52</v>
      </c>
      <c r="F329" s="24">
        <f>VLOOKUP(A329,LSO!A:E,5)</f>
        <v>44978</v>
      </c>
      <c r="G329" s="23" t="str">
        <f>VLOOKUP(A329,LSO!A:D,3)</f>
        <v>Judiciary</v>
      </c>
      <c r="H329" s="23" t="s">
        <v>99</v>
      </c>
      <c r="I329" s="23" t="s">
        <v>42</v>
      </c>
      <c r="J329" s="24">
        <v>44901</v>
      </c>
      <c r="K329" s="24">
        <v>44936</v>
      </c>
      <c r="L329" s="24"/>
      <c r="M329" s="26" t="s">
        <v>777</v>
      </c>
      <c r="N329" s="25" t="s">
        <v>812</v>
      </c>
      <c r="O329" s="25">
        <v>44942</v>
      </c>
      <c r="P329" s="27">
        <v>44942</v>
      </c>
      <c r="Q329" s="76">
        <v>44943</v>
      </c>
      <c r="R329" s="27">
        <v>44944</v>
      </c>
      <c r="S329" s="26" t="s">
        <v>1021</v>
      </c>
      <c r="T329" s="27">
        <v>44963</v>
      </c>
      <c r="U329" s="83" t="s">
        <v>766</v>
      </c>
      <c r="V329" s="25" t="s">
        <v>965</v>
      </c>
      <c r="W329" s="27">
        <v>44967</v>
      </c>
      <c r="X329" s="27">
        <v>44970</v>
      </c>
      <c r="Y329" s="27">
        <v>44971</v>
      </c>
      <c r="Z329" s="27">
        <v>44972</v>
      </c>
      <c r="AA329" s="26" t="s">
        <v>1740</v>
      </c>
      <c r="AB329" s="27"/>
      <c r="AC329" s="27"/>
      <c r="AD329" s="26"/>
      <c r="AE329" s="23" t="s">
        <v>1860</v>
      </c>
      <c r="AF329" s="23"/>
      <c r="AG329" s="26"/>
      <c r="AH329" s="26"/>
    </row>
    <row r="330" spans="1:34" ht="34" x14ac:dyDescent="0.2">
      <c r="A330" s="60" t="s">
        <v>181</v>
      </c>
      <c r="B330" s="15" t="s">
        <v>636</v>
      </c>
      <c r="C330" s="86" t="s">
        <v>96</v>
      </c>
      <c r="D330" s="22"/>
      <c r="E330" s="23" t="str">
        <f>VLOOKUP(A330,LSO!A:D,4)</f>
        <v>Assigned Chapter Number 131</v>
      </c>
      <c r="F330" s="24">
        <f>VLOOKUP(A330,LSO!A:E,5)</f>
        <v>44985</v>
      </c>
      <c r="G330" s="23" t="str">
        <f>VLOOKUP(A330,LSO!A:D,3)</f>
        <v>Judiciary</v>
      </c>
      <c r="H330" s="23" t="s">
        <v>99</v>
      </c>
      <c r="I330" s="23" t="s">
        <v>42</v>
      </c>
      <c r="J330" s="24">
        <v>44901</v>
      </c>
      <c r="K330" s="24">
        <v>44936</v>
      </c>
      <c r="L330" s="24"/>
      <c r="M330" s="26" t="s">
        <v>777</v>
      </c>
      <c r="N330" s="25" t="s">
        <v>812</v>
      </c>
      <c r="O330" s="25">
        <v>44942</v>
      </c>
      <c r="P330" s="27">
        <v>44942</v>
      </c>
      <c r="Q330" s="76">
        <v>44943</v>
      </c>
      <c r="R330" s="68">
        <v>44944</v>
      </c>
      <c r="S330" s="27" t="s">
        <v>1024</v>
      </c>
      <c r="T330" s="27">
        <v>44964</v>
      </c>
      <c r="U330" s="83" t="s">
        <v>766</v>
      </c>
      <c r="V330" s="25" t="s">
        <v>811</v>
      </c>
      <c r="W330" s="27">
        <v>44972</v>
      </c>
      <c r="X330" s="27">
        <v>44973</v>
      </c>
      <c r="Y330" s="27">
        <v>44974</v>
      </c>
      <c r="Z330" s="27">
        <v>44978</v>
      </c>
      <c r="AA330" s="26" t="s">
        <v>1879</v>
      </c>
      <c r="AB330" s="27" t="s">
        <v>908</v>
      </c>
      <c r="AC330" s="27"/>
      <c r="AD330" s="26"/>
      <c r="AE330" s="23" t="s">
        <v>2066</v>
      </c>
      <c r="AF330" s="23" t="s">
        <v>2186</v>
      </c>
      <c r="AG330" s="26"/>
      <c r="AH330" s="26"/>
    </row>
    <row r="331" spans="1:34" ht="34" x14ac:dyDescent="0.2">
      <c r="A331" s="60" t="s">
        <v>182</v>
      </c>
      <c r="B331" s="15" t="s">
        <v>637</v>
      </c>
      <c r="C331" s="86" t="s">
        <v>96</v>
      </c>
      <c r="D331" s="22"/>
      <c r="E331" s="23" t="str">
        <f>VLOOKUP(A331,LSO!A:D,4)</f>
        <v>Assigned Chapter Number 26</v>
      </c>
      <c r="F331" s="24">
        <f>VLOOKUP(A331,LSO!A:E,5)</f>
        <v>44972</v>
      </c>
      <c r="G331" s="23" t="str">
        <f>VLOOKUP(A331,LSO!A:D,3)</f>
        <v>Judiciary</v>
      </c>
      <c r="H331" s="23" t="s">
        <v>99</v>
      </c>
      <c r="I331" s="23" t="s">
        <v>53</v>
      </c>
      <c r="J331" s="24">
        <v>44901</v>
      </c>
      <c r="K331" s="24">
        <v>44942</v>
      </c>
      <c r="L331" s="24"/>
      <c r="M331" s="26" t="s">
        <v>782</v>
      </c>
      <c r="N331" s="25" t="s">
        <v>812</v>
      </c>
      <c r="O331" s="25">
        <v>44950</v>
      </c>
      <c r="P331" s="27">
        <v>44951</v>
      </c>
      <c r="Q331" s="27">
        <v>44952</v>
      </c>
      <c r="R331" s="25">
        <v>44953</v>
      </c>
      <c r="S331" s="40" t="s">
        <v>1023</v>
      </c>
      <c r="T331" s="27">
        <v>44963</v>
      </c>
      <c r="U331" s="26" t="s">
        <v>767</v>
      </c>
      <c r="V331" s="25" t="s">
        <v>811</v>
      </c>
      <c r="W331" s="27">
        <v>44964</v>
      </c>
      <c r="X331" s="27">
        <v>44966</v>
      </c>
      <c r="Y331" s="27">
        <v>44967</v>
      </c>
      <c r="Z331" s="27">
        <v>44970</v>
      </c>
      <c r="AA331" s="26" t="s">
        <v>1519</v>
      </c>
      <c r="AB331" s="27"/>
      <c r="AC331" s="27"/>
      <c r="AD331" s="26"/>
      <c r="AE331" s="23" t="s">
        <v>1827</v>
      </c>
      <c r="AF331" s="23"/>
      <c r="AG331" s="26"/>
      <c r="AH331" s="26"/>
    </row>
    <row r="332" spans="1:34" ht="34" x14ac:dyDescent="0.2">
      <c r="A332" s="60" t="s">
        <v>183</v>
      </c>
      <c r="B332" s="42" t="s">
        <v>638</v>
      </c>
      <c r="C332" s="74" t="s">
        <v>842</v>
      </c>
      <c r="D332" s="22" t="s">
        <v>67</v>
      </c>
      <c r="E332" s="23" t="str">
        <f>VLOOKUP(A332,LSO!A:D,4)</f>
        <v>H:Died in Committee Returned Bill Pursuant to HR 5-4</v>
      </c>
      <c r="F332" s="24">
        <f>VLOOKUP(A332,LSO!A:E,5)</f>
        <v>44981</v>
      </c>
      <c r="G332" s="23" t="str">
        <f>VLOOKUP(A332,LSO!A:D,3)</f>
        <v>Judiciary</v>
      </c>
      <c r="H332" s="23" t="s">
        <v>99</v>
      </c>
      <c r="I332" s="23" t="s">
        <v>42</v>
      </c>
      <c r="J332" s="24">
        <v>44901</v>
      </c>
      <c r="K332" s="24">
        <v>44936</v>
      </c>
      <c r="L332" s="24"/>
      <c r="M332" s="26" t="s">
        <v>777</v>
      </c>
      <c r="N332" s="25" t="s">
        <v>812</v>
      </c>
      <c r="O332" s="25">
        <v>44944</v>
      </c>
      <c r="P332" s="25">
        <v>44944</v>
      </c>
      <c r="Q332" s="27">
        <v>44945</v>
      </c>
      <c r="R332" s="27">
        <v>44946</v>
      </c>
      <c r="S332" s="26" t="s">
        <v>1141</v>
      </c>
      <c r="T332" s="27">
        <v>44963</v>
      </c>
      <c r="U332" s="26" t="s">
        <v>766</v>
      </c>
      <c r="V332" s="75" t="s">
        <v>1737</v>
      </c>
      <c r="W332" s="41"/>
      <c r="X332" s="41"/>
      <c r="Y332" s="41"/>
      <c r="Z332" s="41"/>
      <c r="AA332" s="26"/>
      <c r="AB332" s="27"/>
      <c r="AC332" s="27"/>
      <c r="AD332" s="26"/>
      <c r="AE332" s="23"/>
      <c r="AF332" s="23"/>
      <c r="AG332" s="26"/>
      <c r="AH332" s="26"/>
    </row>
    <row r="333" spans="1:34" ht="34" x14ac:dyDescent="0.2">
      <c r="A333" s="60" t="s">
        <v>184</v>
      </c>
      <c r="B333" s="15" t="s">
        <v>639</v>
      </c>
      <c r="C333" s="74" t="s">
        <v>1754</v>
      </c>
      <c r="D333" s="22" t="s">
        <v>67</v>
      </c>
      <c r="E333" s="23" t="str">
        <f>VLOOKUP(A333,LSO!A:D,4)</f>
        <v>H COW:H Did not consider for COW</v>
      </c>
      <c r="F333" s="24">
        <f>VLOOKUP(A333,LSO!A:E,5)</f>
        <v>44984</v>
      </c>
      <c r="G333" s="23" t="str">
        <f>VLOOKUP(A333,LSO!A:D,3)</f>
        <v>Judiciary</v>
      </c>
      <c r="H333" s="23" t="s">
        <v>99</v>
      </c>
      <c r="I333" s="23" t="s">
        <v>48</v>
      </c>
      <c r="J333" s="24">
        <v>44903</v>
      </c>
      <c r="K333" s="24">
        <v>44936</v>
      </c>
      <c r="L333" s="24"/>
      <c r="M333" s="26" t="s">
        <v>870</v>
      </c>
      <c r="N333" s="25" t="s">
        <v>1129</v>
      </c>
      <c r="O333" s="25">
        <v>44944</v>
      </c>
      <c r="P333" s="25">
        <v>44944</v>
      </c>
      <c r="Q333" s="27">
        <v>44946</v>
      </c>
      <c r="R333" s="68">
        <v>44950</v>
      </c>
      <c r="S333" s="26" t="s">
        <v>1385</v>
      </c>
      <c r="T333" s="68">
        <v>44965</v>
      </c>
      <c r="U333" s="26" t="s">
        <v>904</v>
      </c>
      <c r="V333" s="25" t="s">
        <v>1900</v>
      </c>
      <c r="W333" s="27">
        <v>44973</v>
      </c>
      <c r="X333" s="75" t="s">
        <v>1497</v>
      </c>
      <c r="Y333" s="41"/>
      <c r="Z333" s="41"/>
      <c r="AA333" s="26"/>
      <c r="AB333" s="27"/>
      <c r="AC333" s="27"/>
      <c r="AD333" s="26"/>
      <c r="AE333" s="23"/>
      <c r="AF333" s="23"/>
      <c r="AG333" s="26"/>
      <c r="AH333" s="26"/>
    </row>
    <row r="334" spans="1:34" ht="34" x14ac:dyDescent="0.2">
      <c r="A334" s="60" t="s">
        <v>185</v>
      </c>
      <c r="B334" s="15" t="s">
        <v>640</v>
      </c>
      <c r="C334" s="86" t="s">
        <v>96</v>
      </c>
      <c r="D334" s="22"/>
      <c r="E334" s="23" t="str">
        <f>VLOOKUP(A334,LSO!A:D,4)</f>
        <v>Assigned Chapter Number 27</v>
      </c>
      <c r="F334" s="24">
        <f>VLOOKUP(A334,LSO!A:E,5)</f>
        <v>44972</v>
      </c>
      <c r="G334" s="23" t="str">
        <f>VLOOKUP(A334,LSO!A:D,3)</f>
        <v>Cap Fin &amp; Inv</v>
      </c>
      <c r="H334" s="23" t="s">
        <v>99</v>
      </c>
      <c r="I334" s="23" t="s">
        <v>39</v>
      </c>
      <c r="J334" s="24">
        <v>44904</v>
      </c>
      <c r="K334" s="24">
        <v>44936</v>
      </c>
      <c r="L334" s="24"/>
      <c r="M334" s="26" t="s">
        <v>780</v>
      </c>
      <c r="N334" s="25" t="s">
        <v>813</v>
      </c>
      <c r="O334" s="25">
        <v>44942</v>
      </c>
      <c r="P334" s="27">
        <v>44942</v>
      </c>
      <c r="Q334" s="76">
        <v>44943</v>
      </c>
      <c r="R334" s="40">
        <v>44944</v>
      </c>
      <c r="S334" s="26" t="s">
        <v>1023</v>
      </c>
      <c r="T334" s="68">
        <v>44960</v>
      </c>
      <c r="U334" s="26" t="s">
        <v>768</v>
      </c>
      <c r="V334" s="25" t="s">
        <v>1764</v>
      </c>
      <c r="W334" s="27">
        <v>44964</v>
      </c>
      <c r="X334" s="27">
        <v>44966</v>
      </c>
      <c r="Y334" s="27">
        <v>44967</v>
      </c>
      <c r="Z334" s="27">
        <v>44970</v>
      </c>
      <c r="AA334" s="26" t="s">
        <v>1640</v>
      </c>
      <c r="AB334" s="27"/>
      <c r="AC334" s="27"/>
      <c r="AD334" s="26"/>
      <c r="AE334" s="23" t="s">
        <v>1828</v>
      </c>
      <c r="AF334" s="23"/>
      <c r="AG334" s="26"/>
      <c r="AH334" s="26"/>
    </row>
    <row r="335" spans="1:34" ht="17" x14ac:dyDescent="0.2">
      <c r="A335" s="60" t="s">
        <v>186</v>
      </c>
      <c r="B335" s="15" t="s">
        <v>641</v>
      </c>
      <c r="C335" s="87" t="s">
        <v>96</v>
      </c>
      <c r="D335" s="22"/>
      <c r="E335" s="23" t="str">
        <f>VLOOKUP(A335,LSO!A:D,4)</f>
        <v>Assigned Chapter Number 80</v>
      </c>
      <c r="F335" s="24">
        <f>VLOOKUP(A335,LSO!A:E,5)</f>
        <v>44981</v>
      </c>
      <c r="G335" s="23" t="str">
        <f>VLOOKUP(A335,LSO!A:D,3)</f>
        <v>Baldwin</v>
      </c>
      <c r="H335" s="23" t="s">
        <v>162</v>
      </c>
      <c r="I335" s="23" t="s">
        <v>41</v>
      </c>
      <c r="J335" s="24">
        <v>44904</v>
      </c>
      <c r="K335" s="24">
        <v>44936</v>
      </c>
      <c r="L335" s="24"/>
      <c r="M335" s="26" t="s">
        <v>775</v>
      </c>
      <c r="N335" s="25" t="s">
        <v>906</v>
      </c>
      <c r="O335" s="25">
        <v>44939</v>
      </c>
      <c r="P335" s="27">
        <v>44942</v>
      </c>
      <c r="Q335" s="76">
        <v>44943</v>
      </c>
      <c r="R335" s="68">
        <v>44944</v>
      </c>
      <c r="S335" s="40" t="s">
        <v>1025</v>
      </c>
      <c r="T335" s="68">
        <v>44966</v>
      </c>
      <c r="U335" s="26" t="s">
        <v>764</v>
      </c>
      <c r="V335" s="25" t="s">
        <v>966</v>
      </c>
      <c r="W335" s="27">
        <v>44970</v>
      </c>
      <c r="X335" s="25">
        <v>44971</v>
      </c>
      <c r="Y335" s="27">
        <v>44972</v>
      </c>
      <c r="Z335" s="27">
        <v>44973</v>
      </c>
      <c r="AA335" s="26" t="s">
        <v>1517</v>
      </c>
      <c r="AB335" s="27" t="s">
        <v>1939</v>
      </c>
      <c r="AC335" s="27"/>
      <c r="AD335" s="26"/>
      <c r="AE335" s="23" t="s">
        <v>1953</v>
      </c>
      <c r="AF335" s="23"/>
      <c r="AG335" s="26"/>
      <c r="AH335" s="26"/>
    </row>
    <row r="336" spans="1:34" ht="34" x14ac:dyDescent="0.2">
      <c r="A336" s="60" t="s">
        <v>187</v>
      </c>
      <c r="B336" s="15" t="s">
        <v>341</v>
      </c>
      <c r="C336" s="86" t="s">
        <v>96</v>
      </c>
      <c r="D336" s="22"/>
      <c r="E336" s="23" t="str">
        <f>VLOOKUP(A336,LSO!A:D,4)</f>
        <v>Assigned Chapter Number 102</v>
      </c>
      <c r="F336" s="24">
        <f>VLOOKUP(A336,LSO!A:E,5)</f>
        <v>44984</v>
      </c>
      <c r="G336" s="23" t="str">
        <f>VLOOKUP(A336,LSO!A:D,3)</f>
        <v>Schuler</v>
      </c>
      <c r="H336" s="23" t="s">
        <v>162</v>
      </c>
      <c r="I336" s="23" t="s">
        <v>59</v>
      </c>
      <c r="J336" s="24">
        <v>44904</v>
      </c>
      <c r="K336" s="24">
        <v>44936</v>
      </c>
      <c r="L336" s="24"/>
      <c r="M336" s="26" t="s">
        <v>776</v>
      </c>
      <c r="N336" s="25" t="s">
        <v>871</v>
      </c>
      <c r="O336" s="27">
        <v>44945</v>
      </c>
      <c r="P336" s="27">
        <v>44945</v>
      </c>
      <c r="Q336" s="27">
        <v>44946</v>
      </c>
      <c r="R336" s="68">
        <v>44950</v>
      </c>
      <c r="S336" s="26" t="s">
        <v>1385</v>
      </c>
      <c r="T336" s="68">
        <v>44967</v>
      </c>
      <c r="U336" s="26" t="s">
        <v>770</v>
      </c>
      <c r="V336" s="25" t="s">
        <v>965</v>
      </c>
      <c r="W336" s="27">
        <v>44971</v>
      </c>
      <c r="X336" s="68">
        <v>44972</v>
      </c>
      <c r="Y336" s="27">
        <v>44973</v>
      </c>
      <c r="Z336" s="27">
        <v>44978</v>
      </c>
      <c r="AA336" s="26" t="s">
        <v>1164</v>
      </c>
      <c r="AB336" s="27"/>
      <c r="AC336" s="27"/>
      <c r="AD336" s="26"/>
      <c r="AE336" s="23" t="s">
        <v>2001</v>
      </c>
      <c r="AF336" s="23"/>
      <c r="AG336" s="26"/>
      <c r="AH336" s="26"/>
    </row>
    <row r="337" spans="1:34" ht="34" x14ac:dyDescent="0.2">
      <c r="A337" s="60" t="s">
        <v>188</v>
      </c>
      <c r="B337" s="15" t="s">
        <v>642</v>
      </c>
      <c r="C337" s="74" t="s">
        <v>840</v>
      </c>
      <c r="D337" s="22" t="s">
        <v>67</v>
      </c>
      <c r="E337" s="23" t="str">
        <f>VLOOKUP(A337,LSO!A:D,4)</f>
        <v>H COW:Failed 19-43-0-0-0</v>
      </c>
      <c r="F337" s="24">
        <f>VLOOKUP(A337,LSO!A:E,5)</f>
        <v>44966</v>
      </c>
      <c r="G337" s="23" t="str">
        <f>VLOOKUP(A337,LSO!A:D,3)</f>
        <v>Revenue</v>
      </c>
      <c r="H337" s="23" t="s">
        <v>99</v>
      </c>
      <c r="I337" s="23" t="s">
        <v>48</v>
      </c>
      <c r="J337" s="24">
        <v>44904</v>
      </c>
      <c r="K337" s="24">
        <v>44936</v>
      </c>
      <c r="L337" s="24"/>
      <c r="M337" s="26" t="s">
        <v>779</v>
      </c>
      <c r="N337" s="25" t="s">
        <v>812</v>
      </c>
      <c r="O337" s="76">
        <v>44943</v>
      </c>
      <c r="P337" s="76">
        <v>44943</v>
      </c>
      <c r="Q337" s="68">
        <v>44944</v>
      </c>
      <c r="R337" s="27">
        <v>44945</v>
      </c>
      <c r="S337" s="26" t="s">
        <v>908</v>
      </c>
      <c r="T337" s="68">
        <v>44960</v>
      </c>
      <c r="U337" s="26" t="s">
        <v>773</v>
      </c>
      <c r="V337" s="25" t="s">
        <v>811</v>
      </c>
      <c r="W337" s="27">
        <v>44964</v>
      </c>
      <c r="X337" s="77" t="s">
        <v>1789</v>
      </c>
      <c r="Y337" s="27"/>
      <c r="Z337" s="27"/>
      <c r="AA337" s="26"/>
      <c r="AB337" s="27"/>
      <c r="AC337" s="27"/>
      <c r="AD337" s="26"/>
      <c r="AE337" s="23"/>
      <c r="AF337" s="23"/>
      <c r="AG337" s="26"/>
      <c r="AH337" s="26"/>
    </row>
    <row r="338" spans="1:34" ht="34" x14ac:dyDescent="0.2">
      <c r="A338" s="60" t="s">
        <v>189</v>
      </c>
      <c r="B338" s="15" t="s">
        <v>643</v>
      </c>
      <c r="C338" s="86" t="s">
        <v>96</v>
      </c>
      <c r="D338" s="22"/>
      <c r="E338" s="23" t="str">
        <f>VLOOKUP(A338,LSO!A:D,4)</f>
        <v>Assigned Chapter Number 60</v>
      </c>
      <c r="F338" s="24">
        <f>VLOOKUP(A338,LSO!A:E,5)</f>
        <v>44978</v>
      </c>
      <c r="G338" s="23" t="str">
        <f>VLOOKUP(A338,LSO!A:D,3)</f>
        <v>Case</v>
      </c>
      <c r="H338" s="23" t="s">
        <v>162</v>
      </c>
      <c r="I338" s="23" t="s">
        <v>60</v>
      </c>
      <c r="J338" s="24">
        <v>44904</v>
      </c>
      <c r="K338" s="24">
        <v>44936</v>
      </c>
      <c r="L338" s="24"/>
      <c r="M338" s="26" t="s">
        <v>774</v>
      </c>
      <c r="N338" s="25" t="s">
        <v>812</v>
      </c>
      <c r="O338" s="27">
        <v>44945</v>
      </c>
      <c r="P338" s="27">
        <v>44945</v>
      </c>
      <c r="Q338" s="27">
        <v>44946</v>
      </c>
      <c r="R338" s="68">
        <v>44950</v>
      </c>
      <c r="S338" s="26" t="s">
        <v>1386</v>
      </c>
      <c r="T338" s="68">
        <v>44965</v>
      </c>
      <c r="U338" s="26" t="s">
        <v>765</v>
      </c>
      <c r="V338" s="25" t="s">
        <v>966</v>
      </c>
      <c r="W338" s="27">
        <v>44970</v>
      </c>
      <c r="X338" s="25">
        <v>44971</v>
      </c>
      <c r="Y338" s="27">
        <v>44972</v>
      </c>
      <c r="Z338" s="27">
        <v>44973</v>
      </c>
      <c r="AA338" s="26" t="s">
        <v>1772</v>
      </c>
      <c r="AB338" s="27"/>
      <c r="AC338" s="27"/>
      <c r="AD338" s="26"/>
      <c r="AE338" s="23"/>
      <c r="AF338" s="23"/>
      <c r="AG338" s="26"/>
      <c r="AH338" s="26"/>
    </row>
    <row r="339" spans="1:34" ht="34" x14ac:dyDescent="0.2">
      <c r="A339" s="60" t="s">
        <v>192</v>
      </c>
      <c r="B339" s="15" t="s">
        <v>644</v>
      </c>
      <c r="C339" s="86" t="s">
        <v>96</v>
      </c>
      <c r="D339" s="22"/>
      <c r="E339" s="23" t="str">
        <f>VLOOKUP(A339,LSO!A:D,4)</f>
        <v>Assigned Chapter Number 43</v>
      </c>
      <c r="F339" s="24">
        <f>VLOOKUP(A339,LSO!A:E,5)</f>
        <v>44975</v>
      </c>
      <c r="G339" s="23" t="str">
        <f>VLOOKUP(A339,LSO!A:D,3)</f>
        <v>Revenue</v>
      </c>
      <c r="H339" s="23" t="s">
        <v>99</v>
      </c>
      <c r="I339" s="23" t="s">
        <v>203</v>
      </c>
      <c r="J339" s="24">
        <v>44904</v>
      </c>
      <c r="K339" s="24">
        <v>44939</v>
      </c>
      <c r="L339" s="24"/>
      <c r="M339" s="26" t="s">
        <v>782</v>
      </c>
      <c r="N339" s="25" t="s">
        <v>812</v>
      </c>
      <c r="O339" s="27">
        <v>44945</v>
      </c>
      <c r="P339" s="27">
        <v>44946</v>
      </c>
      <c r="Q339" s="68">
        <v>44950</v>
      </c>
      <c r="R339" s="25">
        <v>44951</v>
      </c>
      <c r="S339" s="26" t="s">
        <v>1439</v>
      </c>
      <c r="T339" s="27">
        <v>44964</v>
      </c>
      <c r="U339" s="83" t="s">
        <v>773</v>
      </c>
      <c r="V339" s="27" t="s">
        <v>811</v>
      </c>
      <c r="W339" s="27">
        <v>44966</v>
      </c>
      <c r="X339" s="27">
        <v>44967</v>
      </c>
      <c r="Y339" s="27">
        <v>44970</v>
      </c>
      <c r="Z339" s="27">
        <v>44971</v>
      </c>
      <c r="AA339" s="26" t="s">
        <v>1019</v>
      </c>
      <c r="AB339" s="27"/>
      <c r="AC339" s="27"/>
      <c r="AD339" s="27"/>
      <c r="AE339" s="23" t="s">
        <v>1869</v>
      </c>
      <c r="AF339" s="23"/>
      <c r="AG339" s="26"/>
      <c r="AH339" s="26"/>
    </row>
    <row r="340" spans="1:34" ht="34" x14ac:dyDescent="0.2">
      <c r="A340" s="60" t="s">
        <v>194</v>
      </c>
      <c r="B340" s="15" t="s">
        <v>645</v>
      </c>
      <c r="C340" s="86" t="s">
        <v>96</v>
      </c>
      <c r="D340" s="69"/>
      <c r="E340" s="23" t="str">
        <f>VLOOKUP(A340,LSO!A:D,4)</f>
        <v>H Speaker Signed SEA No. 0098</v>
      </c>
      <c r="F340" s="24">
        <f>VLOOKUP(A340,LSO!A:E,5)</f>
        <v>44988</v>
      </c>
      <c r="G340" s="23" t="str">
        <f>VLOOKUP(A340,LSO!A:D,3)</f>
        <v>Revenue</v>
      </c>
      <c r="H340" s="23" t="s">
        <v>99</v>
      </c>
      <c r="I340" s="23" t="s">
        <v>45</v>
      </c>
      <c r="J340" s="24">
        <v>44904</v>
      </c>
      <c r="K340" s="24">
        <v>44936</v>
      </c>
      <c r="L340" s="24"/>
      <c r="M340" s="26" t="s">
        <v>779</v>
      </c>
      <c r="N340" s="25" t="s">
        <v>812</v>
      </c>
      <c r="O340" s="25">
        <v>44939</v>
      </c>
      <c r="P340" s="40">
        <v>44939</v>
      </c>
      <c r="Q340" s="40">
        <v>44942</v>
      </c>
      <c r="R340" s="76">
        <v>44943</v>
      </c>
      <c r="S340" s="26" t="s">
        <v>922</v>
      </c>
      <c r="T340" s="27">
        <v>44963</v>
      </c>
      <c r="U340" s="26" t="s">
        <v>905</v>
      </c>
      <c r="V340" s="25" t="s">
        <v>1805</v>
      </c>
      <c r="W340" s="27">
        <v>44966</v>
      </c>
      <c r="X340" s="27">
        <v>44966</v>
      </c>
      <c r="Y340" s="27">
        <v>44967</v>
      </c>
      <c r="Z340" s="27">
        <v>44970</v>
      </c>
      <c r="AA340" s="26" t="s">
        <v>1778</v>
      </c>
      <c r="AB340" s="27" t="s">
        <v>1833</v>
      </c>
      <c r="AC340" s="27">
        <v>44971</v>
      </c>
      <c r="AD340" s="26" t="s">
        <v>2287</v>
      </c>
      <c r="AE340" s="23" t="s">
        <v>2291</v>
      </c>
      <c r="AF340" s="23"/>
      <c r="AG340" s="26"/>
      <c r="AH340" s="26"/>
    </row>
    <row r="341" spans="1:34" ht="34" x14ac:dyDescent="0.2">
      <c r="A341" s="60" t="s">
        <v>316</v>
      </c>
      <c r="B341" s="15" t="s">
        <v>646</v>
      </c>
      <c r="C341" s="87" t="s">
        <v>96</v>
      </c>
      <c r="D341" s="22"/>
      <c r="E341" s="23" t="str">
        <f>VLOOKUP(A341,LSO!A:D,4)</f>
        <v>Assigned Chapter Number 72</v>
      </c>
      <c r="F341" s="24">
        <f>VLOOKUP(A341,LSO!A:E,5)</f>
        <v>44980</v>
      </c>
      <c r="G341" s="23" t="str">
        <f>VLOOKUP(A341,LSO!A:D,3)</f>
        <v>Case</v>
      </c>
      <c r="H341" s="23" t="s">
        <v>162</v>
      </c>
      <c r="I341" s="23" t="s">
        <v>50</v>
      </c>
      <c r="J341" s="24">
        <v>44904</v>
      </c>
      <c r="K341" s="24">
        <v>44936</v>
      </c>
      <c r="L341" s="24"/>
      <c r="M341" s="26" t="s">
        <v>1008</v>
      </c>
      <c r="N341" s="25" t="s">
        <v>916</v>
      </c>
      <c r="O341" s="27">
        <v>44956</v>
      </c>
      <c r="P341" s="25">
        <v>44957</v>
      </c>
      <c r="Q341" s="27">
        <v>44958</v>
      </c>
      <c r="R341" s="40">
        <v>44959</v>
      </c>
      <c r="S341" s="40" t="s">
        <v>923</v>
      </c>
      <c r="T341" s="68">
        <v>44966</v>
      </c>
      <c r="U341" s="26" t="s">
        <v>765</v>
      </c>
      <c r="V341" s="25" t="s">
        <v>913</v>
      </c>
      <c r="W341" s="27">
        <v>44970</v>
      </c>
      <c r="X341" s="25">
        <v>44971</v>
      </c>
      <c r="Y341" s="27">
        <v>44972</v>
      </c>
      <c r="Z341" s="27">
        <v>44973</v>
      </c>
      <c r="AA341" s="26" t="s">
        <v>1517</v>
      </c>
      <c r="AB341" s="27" t="s">
        <v>1385</v>
      </c>
      <c r="AC341" s="27"/>
      <c r="AD341" s="26"/>
      <c r="AE341" s="23" t="s">
        <v>1954</v>
      </c>
      <c r="AF341" s="23"/>
      <c r="AG341" s="26"/>
      <c r="AH341" s="26"/>
    </row>
    <row r="342" spans="1:34" ht="34" x14ac:dyDescent="0.2">
      <c r="A342" s="60" t="s">
        <v>317</v>
      </c>
      <c r="B342" s="15" t="s">
        <v>647</v>
      </c>
      <c r="C342" s="74" t="s">
        <v>1498</v>
      </c>
      <c r="D342" s="22" t="s">
        <v>68</v>
      </c>
      <c r="E342" s="23" t="str">
        <f>VLOOKUP(A342,LSO!A:D,4)</f>
        <v>S Did not Consider for Introduction</v>
      </c>
      <c r="F342" s="24">
        <f>VLOOKUP(A342,LSO!A:E,5)</f>
        <v>44953</v>
      </c>
      <c r="G342" s="23" t="str">
        <f>VLOOKUP(A342,LSO!A:D,3)</f>
        <v>Sel Sch Fac</v>
      </c>
      <c r="H342" s="23" t="s">
        <v>99</v>
      </c>
      <c r="I342" s="23" t="s">
        <v>51</v>
      </c>
      <c r="J342" s="24">
        <v>44904</v>
      </c>
      <c r="K342" s="82" t="s">
        <v>1497</v>
      </c>
      <c r="L342" s="24"/>
      <c r="M342" s="26"/>
      <c r="N342" s="25"/>
      <c r="O342" s="25"/>
      <c r="P342" s="27"/>
      <c r="Q342" s="27"/>
      <c r="R342" s="68"/>
      <c r="S342" s="26"/>
      <c r="T342" s="68"/>
      <c r="U342" s="26"/>
      <c r="V342" s="25"/>
      <c r="W342" s="68"/>
      <c r="X342" s="68"/>
      <c r="Y342" s="68"/>
      <c r="Z342" s="68"/>
      <c r="AA342" s="26"/>
      <c r="AB342" s="27"/>
      <c r="AC342" s="27"/>
      <c r="AD342" s="26"/>
      <c r="AE342" s="23"/>
      <c r="AF342" s="23"/>
      <c r="AG342" s="26"/>
      <c r="AH342" s="26"/>
    </row>
    <row r="343" spans="1:34" ht="34" x14ac:dyDescent="0.2">
      <c r="A343" s="60" t="s">
        <v>318</v>
      </c>
      <c r="B343" s="15" t="s">
        <v>648</v>
      </c>
      <c r="C343" s="74" t="s">
        <v>1498</v>
      </c>
      <c r="D343" s="22" t="s">
        <v>68</v>
      </c>
      <c r="E343" s="23" t="str">
        <f>VLOOKUP(A343,LSO!A:D,4)</f>
        <v>S Did not Consider for Introduction</v>
      </c>
      <c r="F343" s="24">
        <f>VLOOKUP(A343,LSO!A:E,5)</f>
        <v>44953</v>
      </c>
      <c r="G343" s="23" t="str">
        <f>VLOOKUP(A343,LSO!A:D,3)</f>
        <v>Sel Sch Fac</v>
      </c>
      <c r="H343" s="23" t="s">
        <v>99</v>
      </c>
      <c r="I343" s="23" t="s">
        <v>51</v>
      </c>
      <c r="J343" s="24">
        <v>44904</v>
      </c>
      <c r="K343" s="82" t="s">
        <v>1497</v>
      </c>
      <c r="L343" s="24"/>
      <c r="M343" s="26"/>
      <c r="N343" s="29"/>
      <c r="O343" s="25"/>
      <c r="P343" s="40"/>
      <c r="Q343" s="40"/>
      <c r="R343" s="25"/>
      <c r="S343" s="25"/>
      <c r="T343" s="25"/>
      <c r="U343" s="26"/>
      <c r="V343" s="26"/>
      <c r="W343" s="68"/>
      <c r="X343" s="68"/>
      <c r="Y343" s="68"/>
      <c r="Z343" s="68"/>
      <c r="AA343" s="26"/>
      <c r="AB343" s="27"/>
      <c r="AC343" s="27"/>
      <c r="AD343" s="26"/>
      <c r="AE343" s="23"/>
      <c r="AF343" s="23"/>
      <c r="AG343" s="26"/>
      <c r="AH343" s="26"/>
    </row>
    <row r="344" spans="1:34" ht="51" x14ac:dyDescent="0.2">
      <c r="A344" s="60" t="s">
        <v>319</v>
      </c>
      <c r="B344" s="15" t="s">
        <v>649</v>
      </c>
      <c r="C344" s="74" t="s">
        <v>842</v>
      </c>
      <c r="D344" s="22" t="s">
        <v>68</v>
      </c>
      <c r="E344" s="23" t="str">
        <f>VLOOKUP(A344,LSO!A:D,4)</f>
        <v>S:Died in Committee Returned Bill Pursuant to SR 5-4</v>
      </c>
      <c r="F344" s="24">
        <f>VLOOKUP(A344,LSO!A:E,5)</f>
        <v>44964</v>
      </c>
      <c r="G344" s="23" t="str">
        <f>VLOOKUP(A344,LSO!A:D,3)</f>
        <v>Education</v>
      </c>
      <c r="H344" s="23" t="s">
        <v>99</v>
      </c>
      <c r="I344" s="23" t="s">
        <v>2338</v>
      </c>
      <c r="J344" s="24">
        <v>44904</v>
      </c>
      <c r="K344" s="24">
        <v>44936</v>
      </c>
      <c r="L344" s="24"/>
      <c r="M344" s="26" t="s">
        <v>781</v>
      </c>
      <c r="N344" s="75" t="s">
        <v>1130</v>
      </c>
      <c r="O344" s="25"/>
      <c r="P344" s="27"/>
      <c r="Q344" s="27"/>
      <c r="R344" s="68"/>
      <c r="S344" s="40"/>
      <c r="T344" s="40"/>
      <c r="U344" s="26"/>
      <c r="V344" s="26"/>
      <c r="W344" s="25"/>
      <c r="X344" s="40"/>
      <c r="Y344" s="27"/>
      <c r="Z344" s="27"/>
      <c r="AA344" s="26"/>
      <c r="AB344" s="41"/>
      <c r="AC344" s="27"/>
      <c r="AD344" s="27"/>
      <c r="AE344" s="23"/>
      <c r="AF344" s="23"/>
      <c r="AG344" s="26"/>
      <c r="AH344" s="26"/>
    </row>
    <row r="345" spans="1:34" ht="34" x14ac:dyDescent="0.2">
      <c r="A345" s="60" t="s">
        <v>321</v>
      </c>
      <c r="B345" s="15" t="s">
        <v>650</v>
      </c>
      <c r="C345" s="74" t="s">
        <v>840</v>
      </c>
      <c r="D345" s="22" t="s">
        <v>67</v>
      </c>
      <c r="E345" s="23" t="str">
        <f>VLOOKUP(A345,LSO!A:D,4)</f>
        <v>H COW:Failed 12-47-3-0-0</v>
      </c>
      <c r="F345" s="24">
        <f>VLOOKUP(A345,LSO!A:E,5)</f>
        <v>44971</v>
      </c>
      <c r="G345" s="23" t="str">
        <f>VLOOKUP(A345,LSO!A:D,3)</f>
        <v>Education</v>
      </c>
      <c r="H345" s="23" t="s">
        <v>99</v>
      </c>
      <c r="I345" s="23" t="s">
        <v>44</v>
      </c>
      <c r="J345" s="24">
        <v>44904</v>
      </c>
      <c r="K345" s="24">
        <v>44936</v>
      </c>
      <c r="L345" s="24"/>
      <c r="M345" s="26" t="s">
        <v>781</v>
      </c>
      <c r="N345" s="29" t="s">
        <v>812</v>
      </c>
      <c r="O345" s="40">
        <v>44939</v>
      </c>
      <c r="P345" s="40">
        <v>44939</v>
      </c>
      <c r="Q345" s="40">
        <v>44942</v>
      </c>
      <c r="R345" s="76">
        <v>44943</v>
      </c>
      <c r="S345" s="26" t="s">
        <v>922</v>
      </c>
      <c r="T345" s="68">
        <v>44965</v>
      </c>
      <c r="U345" s="26" t="s">
        <v>769</v>
      </c>
      <c r="V345" s="26" t="s">
        <v>811</v>
      </c>
      <c r="W345" s="27">
        <v>44970</v>
      </c>
      <c r="X345" s="73" t="s">
        <v>1835</v>
      </c>
      <c r="Y345" s="27"/>
      <c r="Z345" s="27"/>
      <c r="AA345" s="26"/>
      <c r="AB345" s="26"/>
      <c r="AC345" s="26"/>
      <c r="AD345" s="26"/>
      <c r="AE345" s="23"/>
      <c r="AF345" s="23"/>
      <c r="AG345" s="26"/>
      <c r="AH345" s="26"/>
    </row>
    <row r="346" spans="1:34" ht="34" x14ac:dyDescent="0.2">
      <c r="A346" s="60" t="s">
        <v>322</v>
      </c>
      <c r="B346" s="15" t="s">
        <v>651</v>
      </c>
      <c r="C346" s="74" t="s">
        <v>2337</v>
      </c>
      <c r="D346" s="22" t="s">
        <v>67</v>
      </c>
      <c r="E346" s="23" t="str">
        <f>VLOOKUP(A346,LSO!A:D,4)</f>
        <v>S postponed indefinitely</v>
      </c>
      <c r="F346" s="24">
        <f>VLOOKUP(A346,LSO!A:E,5)</f>
        <v>44988</v>
      </c>
      <c r="G346" s="23" t="str">
        <f>VLOOKUP(A346,LSO!A:D,3)</f>
        <v>Education</v>
      </c>
      <c r="H346" s="23" t="s">
        <v>99</v>
      </c>
      <c r="I346" s="23" t="s">
        <v>44</v>
      </c>
      <c r="J346" s="24">
        <v>44904</v>
      </c>
      <c r="K346" s="24">
        <v>44936</v>
      </c>
      <c r="L346" s="24"/>
      <c r="M346" s="26" t="s">
        <v>781</v>
      </c>
      <c r="N346" s="25" t="s">
        <v>813</v>
      </c>
      <c r="O346" s="25">
        <v>44937</v>
      </c>
      <c r="P346" s="25">
        <v>44937</v>
      </c>
      <c r="Q346" s="40">
        <v>44938</v>
      </c>
      <c r="R346" s="27">
        <v>44939</v>
      </c>
      <c r="S346" s="26" t="s">
        <v>908</v>
      </c>
      <c r="T346" s="68">
        <v>44960</v>
      </c>
      <c r="U346" s="26" t="s">
        <v>769</v>
      </c>
      <c r="V346" s="27" t="s">
        <v>1013</v>
      </c>
      <c r="W346" s="85">
        <v>44963</v>
      </c>
      <c r="X346" s="27">
        <v>44964</v>
      </c>
      <c r="Y346" s="27">
        <v>44965</v>
      </c>
      <c r="Z346" s="27">
        <v>44966</v>
      </c>
      <c r="AA346" s="26" t="s">
        <v>1643</v>
      </c>
      <c r="AB346" s="26" t="s">
        <v>2270</v>
      </c>
      <c r="AC346" s="68">
        <v>44970</v>
      </c>
      <c r="AD346" s="23" t="s">
        <v>2292</v>
      </c>
      <c r="AE346" s="23"/>
      <c r="AF346" s="23"/>
      <c r="AG346" s="26"/>
      <c r="AH346" s="26"/>
    </row>
    <row r="347" spans="1:34" ht="34" x14ac:dyDescent="0.2">
      <c r="A347" s="60" t="s">
        <v>328</v>
      </c>
      <c r="B347" s="15" t="s">
        <v>652</v>
      </c>
      <c r="C347" s="75" t="s">
        <v>1754</v>
      </c>
      <c r="D347" s="22" t="s">
        <v>67</v>
      </c>
      <c r="E347" s="23" t="str">
        <f>VLOOKUP(A347,LSO!A:D,4)</f>
        <v>H COW:H Did not consider for COW</v>
      </c>
      <c r="F347" s="24">
        <f>VLOOKUP(A347,LSO!A:E,5)</f>
        <v>44984</v>
      </c>
      <c r="G347" s="23" t="str">
        <f>VLOOKUP(A347,LSO!A:D,3)</f>
        <v>Education</v>
      </c>
      <c r="H347" s="23" t="s">
        <v>99</v>
      </c>
      <c r="I347" s="23" t="s">
        <v>44</v>
      </c>
      <c r="J347" s="24">
        <v>44904</v>
      </c>
      <c r="K347" s="24">
        <v>44936</v>
      </c>
      <c r="L347" s="24"/>
      <c r="M347" s="26" t="s">
        <v>781</v>
      </c>
      <c r="N347" s="25" t="s">
        <v>813</v>
      </c>
      <c r="O347" s="25">
        <v>44937</v>
      </c>
      <c r="P347" s="25">
        <v>44937</v>
      </c>
      <c r="Q347" s="40">
        <v>44938</v>
      </c>
      <c r="R347" s="27">
        <v>44939</v>
      </c>
      <c r="S347" s="26" t="s">
        <v>910</v>
      </c>
      <c r="T347" s="68">
        <v>44960</v>
      </c>
      <c r="U347" s="26" t="s">
        <v>769</v>
      </c>
      <c r="V347" s="27" t="s">
        <v>811</v>
      </c>
      <c r="W347" s="85">
        <v>44963</v>
      </c>
      <c r="X347" s="75" t="s">
        <v>1497</v>
      </c>
      <c r="Y347" s="27"/>
      <c r="Z347" s="27"/>
      <c r="AA347" s="27"/>
      <c r="AB347" s="41"/>
      <c r="AC347" s="26"/>
      <c r="AD347" s="26"/>
      <c r="AE347" s="23"/>
      <c r="AF347" s="23"/>
      <c r="AG347" s="26"/>
      <c r="AH347" s="26"/>
    </row>
    <row r="348" spans="1:34" ht="34" x14ac:dyDescent="0.2">
      <c r="A348" s="60" t="s">
        <v>329</v>
      </c>
      <c r="B348" s="15" t="s">
        <v>653</v>
      </c>
      <c r="C348" s="74" t="s">
        <v>1744</v>
      </c>
      <c r="D348" s="22" t="s">
        <v>68</v>
      </c>
      <c r="E348" s="23" t="str">
        <f>VLOOKUP(A348,LSO!A:D,4)</f>
        <v>S:Died in Committee Returned Bill Pursuant to SR 5-4</v>
      </c>
      <c r="F348" s="24">
        <f>VLOOKUP(A348,LSO!A:E,5)</f>
        <v>44966</v>
      </c>
      <c r="G348" s="23" t="str">
        <f>VLOOKUP(A348,LSO!A:D,3)</f>
        <v>Education</v>
      </c>
      <c r="H348" s="23" t="s">
        <v>99</v>
      </c>
      <c r="I348" s="23" t="s">
        <v>44</v>
      </c>
      <c r="J348" s="24">
        <v>44904</v>
      </c>
      <c r="K348" s="24">
        <v>44936</v>
      </c>
      <c r="L348" s="24"/>
      <c r="M348" s="26" t="s">
        <v>1791</v>
      </c>
      <c r="N348" s="29" t="s">
        <v>871</v>
      </c>
      <c r="O348" s="27"/>
      <c r="P348" s="40"/>
      <c r="Q348" s="40"/>
      <c r="R348" s="27"/>
      <c r="S348" s="26"/>
      <c r="T348" s="25"/>
      <c r="U348" s="26"/>
      <c r="V348" s="26"/>
      <c r="W348" s="25"/>
      <c r="X348" s="68"/>
      <c r="Y348" s="68"/>
      <c r="Z348" s="68"/>
      <c r="AA348" s="26"/>
      <c r="AB348" s="26"/>
      <c r="AC348" s="26"/>
      <c r="AD348" s="26"/>
      <c r="AE348" s="23"/>
      <c r="AF348" s="23"/>
      <c r="AG348" s="26"/>
      <c r="AH348" s="26"/>
    </row>
    <row r="349" spans="1:34" ht="34" x14ac:dyDescent="0.2">
      <c r="A349" s="60" t="s">
        <v>338</v>
      </c>
      <c r="B349" s="15" t="s">
        <v>654</v>
      </c>
      <c r="C349" s="74" t="s">
        <v>2336</v>
      </c>
      <c r="D349" s="22" t="s">
        <v>67</v>
      </c>
      <c r="E349" s="23" t="str">
        <f>VLOOKUP(A349,LSO!A:D,4)</f>
        <v>S postponed indefinitely</v>
      </c>
      <c r="F349" s="24">
        <f>VLOOKUP(A349,LSO!A:E,5)</f>
        <v>44988</v>
      </c>
      <c r="G349" s="23" t="str">
        <f>VLOOKUP(A349,LSO!A:D,3)</f>
        <v>Education</v>
      </c>
      <c r="H349" s="23" t="s">
        <v>99</v>
      </c>
      <c r="I349" s="23" t="s">
        <v>51</v>
      </c>
      <c r="J349" s="24">
        <v>44904</v>
      </c>
      <c r="K349" s="24">
        <v>44936</v>
      </c>
      <c r="L349" s="24"/>
      <c r="M349" s="26" t="s">
        <v>781</v>
      </c>
      <c r="N349" s="25" t="s">
        <v>871</v>
      </c>
      <c r="O349" s="25">
        <v>44942</v>
      </c>
      <c r="P349" s="76">
        <v>44943</v>
      </c>
      <c r="Q349" s="68">
        <v>44944</v>
      </c>
      <c r="R349" s="27">
        <v>44945</v>
      </c>
      <c r="S349" s="26" t="s">
        <v>1142</v>
      </c>
      <c r="T349" s="27">
        <v>44963</v>
      </c>
      <c r="U349" s="26" t="s">
        <v>1006</v>
      </c>
      <c r="V349" s="26" t="s">
        <v>907</v>
      </c>
      <c r="W349" s="27">
        <v>44967</v>
      </c>
      <c r="X349" s="27">
        <v>44970</v>
      </c>
      <c r="Y349" s="27">
        <v>44971</v>
      </c>
      <c r="Z349" s="27">
        <v>44972</v>
      </c>
      <c r="AA349" s="26" t="s">
        <v>1852</v>
      </c>
      <c r="AB349" s="41" t="s">
        <v>2271</v>
      </c>
      <c r="AC349" s="27">
        <v>44974</v>
      </c>
      <c r="AD349" s="78" t="s">
        <v>2335</v>
      </c>
      <c r="AE349" s="23"/>
      <c r="AF349" s="23"/>
      <c r="AG349" s="26"/>
      <c r="AH349" s="26"/>
    </row>
    <row r="350" spans="1:34" ht="34" x14ac:dyDescent="0.2">
      <c r="A350" s="60" t="s">
        <v>340</v>
      </c>
      <c r="B350" s="15" t="s">
        <v>655</v>
      </c>
      <c r="C350" s="87" t="s">
        <v>96</v>
      </c>
      <c r="D350" s="22"/>
      <c r="E350" s="23" t="str">
        <f>VLOOKUP(A350,LSO!A:D,4)</f>
        <v>Assigned Chapter Number 111</v>
      </c>
      <c r="F350" s="24">
        <f>VLOOKUP(A350,LSO!A:E,5)</f>
        <v>44984</v>
      </c>
      <c r="G350" s="23" t="str">
        <f>VLOOKUP(A350,LSO!A:D,3)</f>
        <v>Education</v>
      </c>
      <c r="H350" s="23" t="s">
        <v>99</v>
      </c>
      <c r="I350" s="23" t="s">
        <v>51</v>
      </c>
      <c r="J350" s="24">
        <v>44904</v>
      </c>
      <c r="K350" s="24">
        <v>44936</v>
      </c>
      <c r="L350" s="24"/>
      <c r="M350" s="26" t="s">
        <v>781</v>
      </c>
      <c r="N350" s="29" t="s">
        <v>812</v>
      </c>
      <c r="O350" s="27">
        <v>44958</v>
      </c>
      <c r="P350" s="40">
        <v>44959</v>
      </c>
      <c r="Q350" s="40">
        <v>44960</v>
      </c>
      <c r="R350" s="25">
        <v>44963</v>
      </c>
      <c r="S350" s="26" t="s">
        <v>1140</v>
      </c>
      <c r="T350" s="68">
        <v>44966</v>
      </c>
      <c r="U350" s="26" t="s">
        <v>769</v>
      </c>
      <c r="V350" s="26" t="s">
        <v>811</v>
      </c>
      <c r="W350" s="27">
        <v>44978</v>
      </c>
      <c r="X350" s="27">
        <v>44979</v>
      </c>
      <c r="Y350" s="27">
        <v>44980</v>
      </c>
      <c r="Z350" s="68">
        <v>44981</v>
      </c>
      <c r="AA350" s="25" t="s">
        <v>1640</v>
      </c>
      <c r="AB350" s="26"/>
      <c r="AC350" s="26"/>
      <c r="AD350" s="26"/>
      <c r="AE350" s="23" t="s">
        <v>2065</v>
      </c>
      <c r="AF350" s="23"/>
      <c r="AG350" s="26"/>
      <c r="AH350" s="26"/>
    </row>
    <row r="351" spans="1:34" ht="34" x14ac:dyDescent="0.2">
      <c r="A351" s="60" t="s">
        <v>342</v>
      </c>
      <c r="B351" s="15" t="s">
        <v>656</v>
      </c>
      <c r="C351" s="87" t="s">
        <v>96</v>
      </c>
      <c r="D351" s="22"/>
      <c r="E351" s="23" t="str">
        <f>VLOOKUP(A351,LSO!A:D,4)</f>
        <v>Assigned Chapter Number 129</v>
      </c>
      <c r="F351" s="24">
        <f>VLOOKUP(A351,LSO!A:E,5)</f>
        <v>44985</v>
      </c>
      <c r="G351" s="23" t="str">
        <f>VLOOKUP(A351,LSO!A:D,3)</f>
        <v>Transportation</v>
      </c>
      <c r="H351" s="23" t="s">
        <v>99</v>
      </c>
      <c r="I351" s="23" t="s">
        <v>46</v>
      </c>
      <c r="J351" s="24">
        <v>44907</v>
      </c>
      <c r="K351" s="24">
        <v>44936</v>
      </c>
      <c r="L351" s="24"/>
      <c r="M351" s="26" t="s">
        <v>870</v>
      </c>
      <c r="N351" s="25" t="s">
        <v>1129</v>
      </c>
      <c r="O351" s="68">
        <v>44944</v>
      </c>
      <c r="P351" s="27">
        <v>44945</v>
      </c>
      <c r="Q351" s="27">
        <v>44946</v>
      </c>
      <c r="R351" s="68">
        <v>44950</v>
      </c>
      <c r="S351" s="26" t="s">
        <v>1022</v>
      </c>
      <c r="T351" s="68">
        <v>44966</v>
      </c>
      <c r="U351" s="68" t="s">
        <v>1169</v>
      </c>
      <c r="V351" s="26" t="s">
        <v>1168</v>
      </c>
      <c r="W351" s="27">
        <v>44974</v>
      </c>
      <c r="X351" s="27">
        <v>44979</v>
      </c>
      <c r="Y351" s="27">
        <v>44980</v>
      </c>
      <c r="Z351" s="68">
        <v>44981</v>
      </c>
      <c r="AA351" s="26" t="s">
        <v>1775</v>
      </c>
      <c r="AB351" s="41"/>
      <c r="AC351" s="26"/>
      <c r="AD351" s="26"/>
      <c r="AE351" s="23" t="s">
        <v>2064</v>
      </c>
      <c r="AF351" s="23" t="s">
        <v>2187</v>
      </c>
      <c r="AG351" s="26"/>
      <c r="AH351" s="26"/>
    </row>
    <row r="352" spans="1:34" ht="51" x14ac:dyDescent="0.2">
      <c r="A352" s="60" t="s">
        <v>344</v>
      </c>
      <c r="B352" s="15" t="s">
        <v>305</v>
      </c>
      <c r="C352" s="74" t="s">
        <v>1507</v>
      </c>
      <c r="D352" s="22" t="s">
        <v>68</v>
      </c>
      <c r="E352" s="23" t="str">
        <f>VLOOKUP(A352,LSO!A:D,4)</f>
        <v>S 3rd Reading:S Bill Reconsideration Motion Failed by Roll Call 10-21-0-0-0</v>
      </c>
      <c r="F352" s="24">
        <f>VLOOKUP(A352,LSO!A:E,5)</f>
        <v>44952</v>
      </c>
      <c r="G352" s="23" t="str">
        <f>VLOOKUP(A352,LSO!A:D,3)</f>
        <v>Judiciary</v>
      </c>
      <c r="H352" s="23" t="s">
        <v>99</v>
      </c>
      <c r="I352" s="23" t="s">
        <v>10</v>
      </c>
      <c r="J352" s="24">
        <v>44907</v>
      </c>
      <c r="K352" s="24">
        <v>44936</v>
      </c>
      <c r="L352" s="24"/>
      <c r="M352" s="26" t="s">
        <v>1128</v>
      </c>
      <c r="N352" s="25" t="s">
        <v>1129</v>
      </c>
      <c r="O352" s="27">
        <v>44945</v>
      </c>
      <c r="P352" s="25">
        <v>44950</v>
      </c>
      <c r="Q352" s="27">
        <v>44951</v>
      </c>
      <c r="R352" s="27">
        <v>44952</v>
      </c>
      <c r="S352" s="78" t="s">
        <v>1174</v>
      </c>
      <c r="T352" s="25"/>
      <c r="U352" s="26"/>
      <c r="V352" s="26"/>
      <c r="W352" s="68"/>
      <c r="X352" s="68"/>
      <c r="Y352" s="68"/>
      <c r="Z352" s="68"/>
      <c r="AA352" s="26"/>
      <c r="AB352" s="26"/>
      <c r="AC352" s="26"/>
      <c r="AD352" s="26"/>
      <c r="AE352" s="23"/>
      <c r="AF352" s="23"/>
      <c r="AG352" s="26"/>
      <c r="AH352" s="26"/>
    </row>
    <row r="353" spans="1:34" ht="34" x14ac:dyDescent="0.2">
      <c r="A353" s="60" t="s">
        <v>363</v>
      </c>
      <c r="B353" s="15" t="s">
        <v>657</v>
      </c>
      <c r="C353" s="86" t="s">
        <v>96</v>
      </c>
      <c r="D353" s="22"/>
      <c r="E353" s="23" t="str">
        <f>VLOOKUP(A353,LSO!A:D,4)</f>
        <v>Assigned Chapter Number 58</v>
      </c>
      <c r="F353" s="24">
        <f>VLOOKUP(A353,LSO!A:E,5)</f>
        <v>44978</v>
      </c>
      <c r="G353" s="23" t="str">
        <f>VLOOKUP(A353,LSO!A:D,3)</f>
        <v>Nethercott</v>
      </c>
      <c r="H353" s="23" t="s">
        <v>162</v>
      </c>
      <c r="I353" s="23" t="s">
        <v>10</v>
      </c>
      <c r="J353" s="24">
        <v>44907</v>
      </c>
      <c r="K353" s="24">
        <v>44937</v>
      </c>
      <c r="L353" s="24"/>
      <c r="M353" s="26" t="s">
        <v>777</v>
      </c>
      <c r="N353" s="25" t="s">
        <v>812</v>
      </c>
      <c r="O353" s="25">
        <v>44942</v>
      </c>
      <c r="P353" s="25">
        <v>44942</v>
      </c>
      <c r="Q353" s="76">
        <v>44943</v>
      </c>
      <c r="R353" s="40">
        <v>44944</v>
      </c>
      <c r="S353" s="26" t="s">
        <v>1022</v>
      </c>
      <c r="T353" s="68">
        <v>44966</v>
      </c>
      <c r="U353" s="26" t="s">
        <v>766</v>
      </c>
      <c r="V353" s="26" t="s">
        <v>811</v>
      </c>
      <c r="W353" s="27">
        <v>44970</v>
      </c>
      <c r="X353" s="25">
        <v>44971</v>
      </c>
      <c r="Y353" s="27">
        <v>44972</v>
      </c>
      <c r="Z353" s="68">
        <v>44973</v>
      </c>
      <c r="AA353" s="26" t="s">
        <v>1879</v>
      </c>
      <c r="AB353" s="33"/>
      <c r="AC353" s="26"/>
      <c r="AD353" s="26"/>
      <c r="AE353" s="23" t="s">
        <v>1887</v>
      </c>
      <c r="AF353" s="23"/>
      <c r="AG353" s="26"/>
      <c r="AH353" s="26"/>
    </row>
    <row r="354" spans="1:34" ht="34" x14ac:dyDescent="0.2">
      <c r="A354" s="60" t="s">
        <v>364</v>
      </c>
      <c r="B354" s="15" t="s">
        <v>658</v>
      </c>
      <c r="C354" s="86" t="s">
        <v>96</v>
      </c>
      <c r="D354" s="22"/>
      <c r="E354" s="23" t="str">
        <f>VLOOKUP(A354,LSO!A:D,4)</f>
        <v>Assigned Chapter Number 112</v>
      </c>
      <c r="F354" s="24">
        <f>VLOOKUP(A354,LSO!A:E,5)</f>
        <v>44984</v>
      </c>
      <c r="G354" s="23" t="str">
        <f>VLOOKUP(A354,LSO!A:D,3)</f>
        <v>Judiciary</v>
      </c>
      <c r="H354" s="23" t="s">
        <v>99</v>
      </c>
      <c r="I354" s="23" t="s">
        <v>53</v>
      </c>
      <c r="J354" s="24">
        <v>44908</v>
      </c>
      <c r="K354" s="24">
        <v>44938</v>
      </c>
      <c r="L354" s="24"/>
      <c r="M354" s="26" t="s">
        <v>782</v>
      </c>
      <c r="N354" s="40" t="s">
        <v>812</v>
      </c>
      <c r="O354" s="76">
        <v>44943</v>
      </c>
      <c r="P354" s="76">
        <v>44943</v>
      </c>
      <c r="Q354" s="68">
        <v>44944</v>
      </c>
      <c r="R354" s="27">
        <v>44945</v>
      </c>
      <c r="S354" s="26" t="s">
        <v>921</v>
      </c>
      <c r="T354" s="68">
        <v>44966</v>
      </c>
      <c r="U354" s="26" t="s">
        <v>766</v>
      </c>
      <c r="V354" s="26" t="s">
        <v>1013</v>
      </c>
      <c r="W354" s="27">
        <v>44978</v>
      </c>
      <c r="X354" s="27">
        <v>44979</v>
      </c>
      <c r="Y354" s="27">
        <v>44980</v>
      </c>
      <c r="Z354" s="68">
        <v>44981</v>
      </c>
      <c r="AA354" s="26" t="s">
        <v>1521</v>
      </c>
      <c r="AB354" s="26"/>
      <c r="AC354" s="26"/>
      <c r="AD354" s="26"/>
      <c r="AE354" s="23" t="s">
        <v>2063</v>
      </c>
      <c r="AF354" s="23"/>
      <c r="AG354" s="26"/>
      <c r="AH354" s="26"/>
    </row>
    <row r="355" spans="1:34" ht="17" x14ac:dyDescent="0.2">
      <c r="A355" s="60" t="s">
        <v>365</v>
      </c>
      <c r="B355" s="15" t="s">
        <v>659</v>
      </c>
      <c r="C355" s="86" t="s">
        <v>96</v>
      </c>
      <c r="D355" s="22"/>
      <c r="E355" s="23" t="str">
        <f>VLOOKUP(A355,LSO!A:D,4)</f>
        <v>Assigned Chapter Number 24</v>
      </c>
      <c r="F355" s="24">
        <f>VLOOKUP(A355,LSO!A:E,5)</f>
        <v>44972</v>
      </c>
      <c r="G355" s="23" t="str">
        <f>VLOOKUP(A355,LSO!A:D,3)</f>
        <v>Appropriations</v>
      </c>
      <c r="H355" s="23" t="s">
        <v>99</v>
      </c>
      <c r="I355" s="23" t="s">
        <v>39</v>
      </c>
      <c r="J355" s="24">
        <v>44909</v>
      </c>
      <c r="K355" s="24">
        <v>44936</v>
      </c>
      <c r="L355" s="24"/>
      <c r="M355" s="26" t="s">
        <v>780</v>
      </c>
      <c r="N355" s="25" t="s">
        <v>812</v>
      </c>
      <c r="O355" s="25">
        <v>44937</v>
      </c>
      <c r="P355" s="43">
        <v>44937</v>
      </c>
      <c r="Q355" s="40">
        <v>44938</v>
      </c>
      <c r="R355" s="25">
        <v>44939</v>
      </c>
      <c r="S355" s="26" t="s">
        <v>908</v>
      </c>
      <c r="T355" s="27">
        <v>44963</v>
      </c>
      <c r="U355" s="26" t="s">
        <v>768</v>
      </c>
      <c r="V355" s="26" t="s">
        <v>1011</v>
      </c>
      <c r="W355" s="27">
        <v>44965</v>
      </c>
      <c r="X355" s="27">
        <v>44966</v>
      </c>
      <c r="Y355" s="27">
        <v>44967</v>
      </c>
      <c r="Z355" s="27">
        <v>44970</v>
      </c>
      <c r="AA355" s="26" t="s">
        <v>1519</v>
      </c>
      <c r="AB355" s="26"/>
      <c r="AC355" s="26"/>
      <c r="AD355" s="26"/>
      <c r="AE355" s="23" t="s">
        <v>1829</v>
      </c>
      <c r="AF355" s="23"/>
      <c r="AG355" s="26"/>
      <c r="AH355" s="26"/>
    </row>
    <row r="356" spans="1:34" ht="34" x14ac:dyDescent="0.2">
      <c r="A356" s="60" t="s">
        <v>366</v>
      </c>
      <c r="B356" s="15" t="s">
        <v>660</v>
      </c>
      <c r="C356" s="86" t="s">
        <v>96</v>
      </c>
      <c r="D356" s="22"/>
      <c r="E356" s="23" t="str">
        <f>VLOOKUP(A356,LSO!A:D,4)</f>
        <v>Assigned Chapter Number 89</v>
      </c>
      <c r="F356" s="24">
        <f>VLOOKUP(A356,LSO!A:E,5)</f>
        <v>44981</v>
      </c>
      <c r="G356" s="23" t="str">
        <f>VLOOKUP(A356,LSO!A:D,3)</f>
        <v>Travel</v>
      </c>
      <c r="H356" s="23" t="s">
        <v>99</v>
      </c>
      <c r="I356" s="23" t="s">
        <v>52</v>
      </c>
      <c r="J356" s="24">
        <v>44910</v>
      </c>
      <c r="K356" s="24">
        <v>44936</v>
      </c>
      <c r="L356" s="24"/>
      <c r="M356" s="26" t="s">
        <v>782</v>
      </c>
      <c r="N356" s="25" t="s">
        <v>813</v>
      </c>
      <c r="O356" s="25">
        <v>44938</v>
      </c>
      <c r="P356" s="40">
        <v>44938</v>
      </c>
      <c r="Q356" s="27">
        <v>44939</v>
      </c>
      <c r="R356" s="27">
        <v>44942</v>
      </c>
      <c r="S356" s="26" t="s">
        <v>922</v>
      </c>
      <c r="T356" s="68">
        <v>44960</v>
      </c>
      <c r="U356" s="26" t="s">
        <v>771</v>
      </c>
      <c r="V356" s="25" t="s">
        <v>811</v>
      </c>
      <c r="W356" s="27">
        <v>44971</v>
      </c>
      <c r="X356" s="68">
        <v>44972</v>
      </c>
      <c r="Y356" s="27">
        <v>44973</v>
      </c>
      <c r="Z356" s="25">
        <v>44978</v>
      </c>
      <c r="AA356" s="26" t="s">
        <v>1640</v>
      </c>
      <c r="AB356" s="28"/>
      <c r="AC356" s="26"/>
      <c r="AD356" s="26"/>
      <c r="AE356" s="23" t="s">
        <v>2002</v>
      </c>
      <c r="AF356" s="23"/>
      <c r="AG356" s="26"/>
      <c r="AH356" s="26"/>
    </row>
    <row r="357" spans="1:34" ht="34" x14ac:dyDescent="0.2">
      <c r="A357" s="60" t="s">
        <v>367</v>
      </c>
      <c r="B357" s="15" t="s">
        <v>661</v>
      </c>
      <c r="C357" s="86" t="s">
        <v>96</v>
      </c>
      <c r="D357" s="22"/>
      <c r="E357" s="23" t="str">
        <f>VLOOKUP(A357,LSO!A:D,4)</f>
        <v>Assigned Chapter Number 34</v>
      </c>
      <c r="F357" s="24">
        <f>VLOOKUP(A357,LSO!A:E,5)</f>
        <v>44972</v>
      </c>
      <c r="G357" s="23" t="str">
        <f>VLOOKUP(A357,LSO!A:D,3)</f>
        <v>Travel</v>
      </c>
      <c r="H357" s="23" t="s">
        <v>99</v>
      </c>
      <c r="I357" s="23" t="s">
        <v>52</v>
      </c>
      <c r="J357" s="24">
        <v>44910</v>
      </c>
      <c r="K357" s="24">
        <v>44936</v>
      </c>
      <c r="L357" s="24"/>
      <c r="M357" s="26" t="s">
        <v>782</v>
      </c>
      <c r="N357" s="25" t="s">
        <v>813</v>
      </c>
      <c r="O357" s="25">
        <v>44938</v>
      </c>
      <c r="P357" s="25">
        <v>44938</v>
      </c>
      <c r="Q357" s="27">
        <v>44939</v>
      </c>
      <c r="R357" s="27">
        <v>44942</v>
      </c>
      <c r="S357" s="26" t="s">
        <v>923</v>
      </c>
      <c r="T357" s="27">
        <v>44964</v>
      </c>
      <c r="U357" s="83" t="s">
        <v>771</v>
      </c>
      <c r="V357" s="26" t="s">
        <v>1013</v>
      </c>
      <c r="W357" s="27">
        <v>44966</v>
      </c>
      <c r="X357" s="27">
        <v>44967</v>
      </c>
      <c r="Y357" s="27">
        <v>44970</v>
      </c>
      <c r="Z357" s="68">
        <v>44971</v>
      </c>
      <c r="AA357" s="26" t="s">
        <v>1494</v>
      </c>
      <c r="AB357" s="23"/>
      <c r="AC357" s="25"/>
      <c r="AD357" s="26"/>
      <c r="AE357" s="23" t="s">
        <v>1848</v>
      </c>
      <c r="AF357" s="23"/>
      <c r="AG357" s="26"/>
      <c r="AH357" s="26"/>
    </row>
    <row r="358" spans="1:34" ht="34" x14ac:dyDescent="0.2">
      <c r="A358" s="60" t="s">
        <v>368</v>
      </c>
      <c r="B358" s="15" t="s">
        <v>662</v>
      </c>
      <c r="C358" s="74" t="s">
        <v>840</v>
      </c>
      <c r="D358" s="22" t="s">
        <v>68</v>
      </c>
      <c r="E358" s="23" t="str">
        <f>VLOOKUP(A358,LSO!A:D,4)</f>
        <v>S COW:Failed 10-20-1-0-0</v>
      </c>
      <c r="F358" s="24">
        <f>VLOOKUP(A358,LSO!A:E,5)</f>
        <v>44938</v>
      </c>
      <c r="G358" s="23" t="str">
        <f>VLOOKUP(A358,LSO!A:D,3)</f>
        <v>Travel</v>
      </c>
      <c r="H358" s="23" t="s">
        <v>99</v>
      </c>
      <c r="I358" s="23" t="s">
        <v>53</v>
      </c>
      <c r="J358" s="24">
        <v>44910</v>
      </c>
      <c r="K358" s="24">
        <v>44936</v>
      </c>
      <c r="L358" s="24"/>
      <c r="M358" s="26" t="s">
        <v>782</v>
      </c>
      <c r="N358" s="25" t="s">
        <v>813</v>
      </c>
      <c r="O358" s="25">
        <v>44938</v>
      </c>
      <c r="P358" s="73" t="s">
        <v>839</v>
      </c>
      <c r="Q358" s="68"/>
      <c r="R358" s="27"/>
      <c r="S358" s="26"/>
      <c r="T358" s="27"/>
      <c r="U358" s="26"/>
      <c r="V358" s="26"/>
      <c r="W358" s="68"/>
      <c r="X358" s="68"/>
      <c r="Y358" s="68"/>
      <c r="Z358" s="68"/>
      <c r="AA358" s="26"/>
      <c r="AB358" s="26"/>
      <c r="AC358" s="26"/>
      <c r="AD358" s="26"/>
      <c r="AE358" s="23"/>
      <c r="AF358" s="23"/>
      <c r="AG358" s="26"/>
      <c r="AH358" s="26"/>
    </row>
    <row r="359" spans="1:34" ht="34" x14ac:dyDescent="0.2">
      <c r="A359" s="60" t="s">
        <v>369</v>
      </c>
      <c r="B359" s="15" t="s">
        <v>663</v>
      </c>
      <c r="C359" s="86" t="s">
        <v>96</v>
      </c>
      <c r="D359" s="22"/>
      <c r="E359" s="23" t="str">
        <f>VLOOKUP(A359,LSO!A:D,4)</f>
        <v>H Speaker Signed SEA No. 0079</v>
      </c>
      <c r="F359" s="24">
        <f>VLOOKUP(A359,LSO!A:E,5)</f>
        <v>44986</v>
      </c>
      <c r="G359" s="23" t="str">
        <f>VLOOKUP(A359,LSO!A:D,3)</f>
        <v>Mgt Council</v>
      </c>
      <c r="H359" s="23" t="s">
        <v>99</v>
      </c>
      <c r="I359" s="23" t="s">
        <v>54</v>
      </c>
      <c r="J359" s="24">
        <v>44910</v>
      </c>
      <c r="K359" s="24">
        <v>44936</v>
      </c>
      <c r="L359" s="24"/>
      <c r="M359" s="26" t="s">
        <v>1145</v>
      </c>
      <c r="N359" s="29" t="s">
        <v>1175</v>
      </c>
      <c r="O359" s="27">
        <v>44946</v>
      </c>
      <c r="P359" s="25">
        <v>44950</v>
      </c>
      <c r="Q359" s="27">
        <v>44951</v>
      </c>
      <c r="R359" s="27">
        <v>44952</v>
      </c>
      <c r="S359" s="26" t="s">
        <v>1142</v>
      </c>
      <c r="T359" s="68">
        <v>44966</v>
      </c>
      <c r="U359" s="26" t="s">
        <v>905</v>
      </c>
      <c r="V359" s="26" t="s">
        <v>1442</v>
      </c>
      <c r="W359" s="27">
        <v>44972</v>
      </c>
      <c r="X359" s="68">
        <v>44973</v>
      </c>
      <c r="Y359" s="27">
        <v>44974</v>
      </c>
      <c r="Z359" s="27">
        <v>44978</v>
      </c>
      <c r="AA359" s="26" t="s">
        <v>1486</v>
      </c>
      <c r="AB359" s="26" t="s">
        <v>1790</v>
      </c>
      <c r="AC359" s="27">
        <v>44979</v>
      </c>
      <c r="AD359" s="26" t="s">
        <v>2280</v>
      </c>
      <c r="AE359" s="23" t="s">
        <v>2214</v>
      </c>
      <c r="AF359" s="23"/>
      <c r="AG359" s="26"/>
      <c r="AH359" s="26"/>
    </row>
    <row r="360" spans="1:34" ht="34" x14ac:dyDescent="0.2">
      <c r="A360" s="60" t="s">
        <v>370</v>
      </c>
      <c r="B360" s="15" t="s">
        <v>664</v>
      </c>
      <c r="C360" s="74" t="s">
        <v>840</v>
      </c>
      <c r="D360" s="22" t="s">
        <v>68</v>
      </c>
      <c r="E360" s="23" t="str">
        <f>VLOOKUP(A360,LSO!A:D,4)</f>
        <v>S COW:Failed 9-22-0-0-0</v>
      </c>
      <c r="F360" s="24">
        <f>VLOOKUP(A360,LSO!A:E,5)</f>
        <v>44951</v>
      </c>
      <c r="G360" s="23" t="str">
        <f>VLOOKUP(A360,LSO!A:D,3)</f>
        <v>Mgt Council</v>
      </c>
      <c r="H360" s="23" t="s">
        <v>99</v>
      </c>
      <c r="I360" s="23" t="s">
        <v>54</v>
      </c>
      <c r="J360" s="24">
        <v>44910</v>
      </c>
      <c r="K360" s="24">
        <v>44936</v>
      </c>
      <c r="L360" s="24"/>
      <c r="M360" s="26" t="s">
        <v>1145</v>
      </c>
      <c r="N360" s="25" t="s">
        <v>1127</v>
      </c>
      <c r="O360" s="24">
        <v>44951</v>
      </c>
      <c r="P360" s="80" t="s">
        <v>1440</v>
      </c>
      <c r="Q360" s="40"/>
      <c r="R360" s="40"/>
      <c r="S360" s="26"/>
      <c r="T360" s="40"/>
      <c r="U360" s="26"/>
      <c r="V360" s="26"/>
      <c r="W360" s="27"/>
      <c r="X360" s="27"/>
      <c r="Y360" s="68"/>
      <c r="Z360" s="27"/>
      <c r="AA360" s="26"/>
      <c r="AB360" s="26"/>
      <c r="AC360" s="26"/>
      <c r="AD360" s="26"/>
      <c r="AE360" s="23"/>
      <c r="AF360" s="23"/>
      <c r="AG360" s="26"/>
      <c r="AH360" s="26"/>
    </row>
    <row r="361" spans="1:34" ht="17" x14ac:dyDescent="0.2">
      <c r="A361" s="60" t="s">
        <v>371</v>
      </c>
      <c r="B361" s="15" t="s">
        <v>665</v>
      </c>
      <c r="C361" s="86" t="s">
        <v>96</v>
      </c>
      <c r="D361" s="22"/>
      <c r="E361" s="23" t="str">
        <f>VLOOKUP(A361,LSO!A:D,4)</f>
        <v>Assigned Chapter Number 33</v>
      </c>
      <c r="F361" s="24">
        <f>VLOOKUP(A361,LSO!A:E,5)</f>
        <v>44972</v>
      </c>
      <c r="G361" s="23" t="str">
        <f>VLOOKUP(A361,LSO!A:D,3)</f>
        <v>Revenue</v>
      </c>
      <c r="H361" s="23" t="s">
        <v>99</v>
      </c>
      <c r="I361" s="23" t="s">
        <v>48</v>
      </c>
      <c r="J361" s="24">
        <v>44910</v>
      </c>
      <c r="K361" s="24">
        <v>44936</v>
      </c>
      <c r="L361" s="24"/>
      <c r="M361" s="26" t="s">
        <v>783</v>
      </c>
      <c r="N361" s="25" t="s">
        <v>812</v>
      </c>
      <c r="O361" s="24">
        <v>44939</v>
      </c>
      <c r="P361" s="24">
        <v>44939</v>
      </c>
      <c r="Q361" s="24">
        <v>44942</v>
      </c>
      <c r="R361" s="40">
        <v>44943</v>
      </c>
      <c r="S361" s="26" t="s">
        <v>908</v>
      </c>
      <c r="T361" s="27">
        <v>44964</v>
      </c>
      <c r="U361" s="83" t="s">
        <v>773</v>
      </c>
      <c r="V361" s="27" t="s">
        <v>811</v>
      </c>
      <c r="W361" s="27">
        <v>44966</v>
      </c>
      <c r="X361" s="27">
        <v>44967</v>
      </c>
      <c r="Y361" s="27">
        <v>44970</v>
      </c>
      <c r="Z361" s="27">
        <v>44971</v>
      </c>
      <c r="AA361" s="26" t="s">
        <v>924</v>
      </c>
      <c r="AB361" s="26"/>
      <c r="AC361" s="41"/>
      <c r="AD361" s="26"/>
      <c r="AE361" s="23" t="s">
        <v>1849</v>
      </c>
      <c r="AF361" s="23"/>
      <c r="AG361" s="26"/>
      <c r="AH361" s="26"/>
    </row>
    <row r="362" spans="1:34" ht="34" x14ac:dyDescent="0.2">
      <c r="A362" s="60" t="s">
        <v>373</v>
      </c>
      <c r="B362" s="15" t="s">
        <v>666</v>
      </c>
      <c r="C362" s="74" t="s">
        <v>1744</v>
      </c>
      <c r="D362" s="22" t="s">
        <v>68</v>
      </c>
      <c r="E362" s="23" t="str">
        <f>VLOOKUP(A362,LSO!A:D,4)</f>
        <v>S:Died in Committee Returned Bill Pursuant to SR 5-4</v>
      </c>
      <c r="F362" s="24">
        <f>VLOOKUP(A362,LSO!A:E,5)</f>
        <v>44964</v>
      </c>
      <c r="G362" s="23" t="str">
        <f>VLOOKUP(A362,LSO!A:D,3)</f>
        <v>Nethercott</v>
      </c>
      <c r="H362" s="23" t="s">
        <v>162</v>
      </c>
      <c r="I362" s="23" t="s">
        <v>62</v>
      </c>
      <c r="J362" s="24">
        <v>44914</v>
      </c>
      <c r="K362" s="24">
        <v>44939</v>
      </c>
      <c r="L362" s="24"/>
      <c r="M362" s="26" t="s">
        <v>774</v>
      </c>
      <c r="N362" s="79" t="s">
        <v>1753</v>
      </c>
      <c r="O362" s="27"/>
      <c r="P362" s="40"/>
      <c r="Q362" s="40"/>
      <c r="R362" s="27"/>
      <c r="S362" s="26"/>
      <c r="T362" s="68"/>
      <c r="U362" s="26"/>
      <c r="V362" s="26"/>
      <c r="W362" s="68"/>
      <c r="X362" s="68"/>
      <c r="Y362" s="27"/>
      <c r="Z362" s="68"/>
      <c r="AA362" s="26"/>
      <c r="AB362" s="28"/>
      <c r="AC362" s="68"/>
      <c r="AD362" s="26"/>
      <c r="AE362" s="23"/>
      <c r="AF362" s="23"/>
      <c r="AG362" s="26"/>
      <c r="AH362" s="26"/>
    </row>
    <row r="363" spans="1:34" ht="34" x14ac:dyDescent="0.2">
      <c r="A363" s="60" t="s">
        <v>374</v>
      </c>
      <c r="B363" s="15" t="s">
        <v>667</v>
      </c>
      <c r="C363" s="86" t="s">
        <v>96</v>
      </c>
      <c r="D363" s="22"/>
      <c r="E363" s="23" t="str">
        <f>VLOOKUP(A363,LSO!A:D,4)</f>
        <v>Assigned Chapter Number 90</v>
      </c>
      <c r="F363" s="24">
        <f>VLOOKUP(A363,LSO!A:E,5)</f>
        <v>44981</v>
      </c>
      <c r="G363" s="23" t="str">
        <f>VLOOKUP(A363,LSO!A:D,3)</f>
        <v>Baldwin</v>
      </c>
      <c r="H363" s="23" t="s">
        <v>162</v>
      </c>
      <c r="I363" s="23" t="s">
        <v>48</v>
      </c>
      <c r="J363" s="24">
        <v>44915</v>
      </c>
      <c r="K363" s="24">
        <v>44936</v>
      </c>
      <c r="L363" s="24"/>
      <c r="M363" s="26" t="s">
        <v>775</v>
      </c>
      <c r="N363" s="25" t="s">
        <v>812</v>
      </c>
      <c r="O363" s="27">
        <v>44946</v>
      </c>
      <c r="P363" s="27">
        <v>44946</v>
      </c>
      <c r="Q363" s="68">
        <v>44950</v>
      </c>
      <c r="R363" s="27">
        <v>44951</v>
      </c>
      <c r="S363" s="26" t="s">
        <v>908</v>
      </c>
      <c r="T363" s="40">
        <v>44971</v>
      </c>
      <c r="U363" s="26" t="s">
        <v>764</v>
      </c>
      <c r="V363" s="26" t="s">
        <v>811</v>
      </c>
      <c r="W363" s="27">
        <v>44972</v>
      </c>
      <c r="X363" s="68">
        <v>44973</v>
      </c>
      <c r="Y363" s="27">
        <v>44974</v>
      </c>
      <c r="Z363" s="27">
        <v>44978</v>
      </c>
      <c r="AA363" s="26" t="s">
        <v>1640</v>
      </c>
      <c r="AB363" s="26"/>
      <c r="AC363" s="26"/>
      <c r="AD363" s="26"/>
      <c r="AE363" s="23" t="s">
        <v>2003</v>
      </c>
      <c r="AF363" s="23"/>
      <c r="AG363" s="26"/>
      <c r="AH363" s="26"/>
    </row>
    <row r="364" spans="1:34" ht="34" x14ac:dyDescent="0.2">
      <c r="A364" s="60" t="s">
        <v>375</v>
      </c>
      <c r="B364" s="15" t="s">
        <v>673</v>
      </c>
      <c r="C364" s="86" t="s">
        <v>96</v>
      </c>
      <c r="D364" s="22"/>
      <c r="E364" s="23" t="str">
        <f>VLOOKUP(A364,LSO!A:D,4)</f>
        <v>H Speaker Signed SEA No. 0096</v>
      </c>
      <c r="F364" s="24">
        <f>VLOOKUP(A364,LSO!A:E,5)</f>
        <v>44988</v>
      </c>
      <c r="G364" s="23" t="str">
        <f>VLOOKUP(A364,LSO!A:D,3)</f>
        <v>Appropriations</v>
      </c>
      <c r="H364" s="23" t="s">
        <v>99</v>
      </c>
      <c r="I364" s="23" t="s">
        <v>51</v>
      </c>
      <c r="J364" s="24">
        <v>44922</v>
      </c>
      <c r="K364" s="24">
        <v>44937</v>
      </c>
      <c r="L364" s="24"/>
      <c r="M364" s="26" t="s">
        <v>780</v>
      </c>
      <c r="N364" s="40" t="s">
        <v>812</v>
      </c>
      <c r="O364" s="68">
        <v>44944</v>
      </c>
      <c r="P364" s="68">
        <v>44944</v>
      </c>
      <c r="Q364" s="27">
        <v>44945</v>
      </c>
      <c r="R364" s="27">
        <v>44946</v>
      </c>
      <c r="S364" s="25" t="s">
        <v>1140</v>
      </c>
      <c r="T364" s="68">
        <v>44966</v>
      </c>
      <c r="U364" s="26" t="s">
        <v>768</v>
      </c>
      <c r="V364" s="26" t="s">
        <v>1011</v>
      </c>
      <c r="W364" s="27">
        <v>44972</v>
      </c>
      <c r="X364" s="68">
        <v>44973</v>
      </c>
      <c r="Y364" s="27">
        <v>44974</v>
      </c>
      <c r="Z364" s="27">
        <v>44978</v>
      </c>
      <c r="AA364" s="26" t="s">
        <v>1955</v>
      </c>
      <c r="AB364" s="26" t="s">
        <v>2284</v>
      </c>
      <c r="AC364" s="27">
        <v>44979</v>
      </c>
      <c r="AD364" s="26"/>
      <c r="AE364" s="23" t="s">
        <v>2288</v>
      </c>
      <c r="AG364" s="26"/>
      <c r="AH364" s="26"/>
    </row>
    <row r="365" spans="1:34" ht="34" x14ac:dyDescent="0.2">
      <c r="A365" s="60" t="s">
        <v>376</v>
      </c>
      <c r="B365" s="15" t="s">
        <v>674</v>
      </c>
      <c r="C365" s="86" t="s">
        <v>96</v>
      </c>
      <c r="D365" s="22"/>
      <c r="E365" s="23" t="str">
        <f>VLOOKUP(A365,LSO!A:D,4)</f>
        <v>Assigned Chapter Number 113</v>
      </c>
      <c r="F365" s="24">
        <f>VLOOKUP(A365,LSO!A:E,5)</f>
        <v>44984</v>
      </c>
      <c r="G365" s="23" t="str">
        <f>VLOOKUP(A365,LSO!A:D,3)</f>
        <v>Schuler</v>
      </c>
      <c r="H365" s="23" t="s">
        <v>162</v>
      </c>
      <c r="I365" s="23" t="s">
        <v>59</v>
      </c>
      <c r="J365" s="24">
        <v>44922</v>
      </c>
      <c r="K365" s="24">
        <v>44936</v>
      </c>
      <c r="L365" s="24"/>
      <c r="M365" s="26" t="s">
        <v>776</v>
      </c>
      <c r="N365" s="40" t="s">
        <v>812</v>
      </c>
      <c r="O365" s="27">
        <v>44945</v>
      </c>
      <c r="P365" s="27">
        <v>44945</v>
      </c>
      <c r="Q365" s="27">
        <v>44946</v>
      </c>
      <c r="R365" s="68">
        <v>44950</v>
      </c>
      <c r="S365" s="25" t="s">
        <v>1023</v>
      </c>
      <c r="T365" s="40">
        <v>44971</v>
      </c>
      <c r="U365" s="26" t="s">
        <v>770</v>
      </c>
      <c r="V365" s="26" t="s">
        <v>811</v>
      </c>
      <c r="W365" s="27">
        <v>44978</v>
      </c>
      <c r="X365" s="27">
        <v>44979</v>
      </c>
      <c r="Y365" s="27">
        <v>44980</v>
      </c>
      <c r="Z365" s="27">
        <v>44981</v>
      </c>
      <c r="AA365" s="26" t="s">
        <v>1647</v>
      </c>
      <c r="AB365" s="26"/>
      <c r="AC365" s="26"/>
      <c r="AD365" s="26"/>
      <c r="AE365" s="23" t="s">
        <v>2094</v>
      </c>
      <c r="AF365" s="23"/>
      <c r="AG365" s="26"/>
      <c r="AH365" s="26"/>
    </row>
    <row r="366" spans="1:34" ht="34" x14ac:dyDescent="0.2">
      <c r="A366" s="60" t="s">
        <v>403</v>
      </c>
      <c r="B366" s="15" t="s">
        <v>682</v>
      </c>
      <c r="C366" s="86" t="s">
        <v>96</v>
      </c>
      <c r="D366" s="22"/>
      <c r="E366" s="23" t="str">
        <f>VLOOKUP(A366,LSO!A:D,4)</f>
        <v>Assigned Chapter Number 69</v>
      </c>
      <c r="F366" s="24">
        <f>VLOOKUP(A366,LSO!A:E,5)</f>
        <v>44978</v>
      </c>
      <c r="G366" s="23" t="str">
        <f>VLOOKUP(A366,LSO!A:D,3)</f>
        <v>Water</v>
      </c>
      <c r="H366" s="23" t="s">
        <v>99</v>
      </c>
      <c r="I366" s="23" t="s">
        <v>56</v>
      </c>
      <c r="J366" s="24">
        <v>44924</v>
      </c>
      <c r="K366" s="24">
        <v>44936</v>
      </c>
      <c r="L366" s="24"/>
      <c r="M366" s="26" t="s">
        <v>778</v>
      </c>
      <c r="N366" s="40" t="s">
        <v>812</v>
      </c>
      <c r="O366" s="68">
        <v>44944</v>
      </c>
      <c r="P366" s="27">
        <v>44945</v>
      </c>
      <c r="Q366" s="27">
        <v>44946</v>
      </c>
      <c r="R366" s="68">
        <v>44950</v>
      </c>
      <c r="S366" s="25" t="s">
        <v>1024</v>
      </c>
      <c r="T366" s="68">
        <v>44965</v>
      </c>
      <c r="U366" s="26" t="s">
        <v>767</v>
      </c>
      <c r="V366" s="26" t="s">
        <v>1125</v>
      </c>
      <c r="W366" s="27">
        <v>44966</v>
      </c>
      <c r="X366" s="27">
        <v>44967</v>
      </c>
      <c r="Y366" s="27">
        <v>44970</v>
      </c>
      <c r="Z366" s="27">
        <v>44972</v>
      </c>
      <c r="AA366" s="26" t="s">
        <v>1853</v>
      </c>
      <c r="AB366" s="26"/>
      <c r="AC366" s="26"/>
      <c r="AD366" s="26"/>
      <c r="AE366" s="23" t="s">
        <v>1886</v>
      </c>
      <c r="AF366" s="23"/>
      <c r="AG366" s="26"/>
      <c r="AH366" s="26"/>
    </row>
    <row r="367" spans="1:34" ht="17" x14ac:dyDescent="0.2">
      <c r="A367" s="60" t="s">
        <v>404</v>
      </c>
      <c r="B367" s="15" t="s">
        <v>683</v>
      </c>
      <c r="C367" s="86" t="s">
        <v>96</v>
      </c>
      <c r="D367" s="22"/>
      <c r="E367" s="23" t="str">
        <f>VLOOKUP(A367,LSO!A:D,4)</f>
        <v>Assigned Chapter Number 55</v>
      </c>
      <c r="F367" s="24">
        <f>VLOOKUP(A367,LSO!A:E,5)</f>
        <v>44978</v>
      </c>
      <c r="G367" s="23" t="str">
        <f>VLOOKUP(A367,LSO!A:D,3)</f>
        <v>Nethercott</v>
      </c>
      <c r="H367" s="23" t="s">
        <v>162</v>
      </c>
      <c r="I367" s="23" t="s">
        <v>48</v>
      </c>
      <c r="J367" s="24">
        <v>44924</v>
      </c>
      <c r="K367" s="24">
        <v>44937</v>
      </c>
      <c r="L367" s="24"/>
      <c r="M367" s="26" t="s">
        <v>777</v>
      </c>
      <c r="N367" s="25" t="s">
        <v>812</v>
      </c>
      <c r="O367" s="24">
        <v>44942</v>
      </c>
      <c r="P367" s="27">
        <v>44942</v>
      </c>
      <c r="Q367" s="76">
        <v>44943</v>
      </c>
      <c r="R367" s="40">
        <v>44944</v>
      </c>
      <c r="S367" s="26" t="s">
        <v>1022</v>
      </c>
      <c r="T367" s="26" t="s">
        <v>1807</v>
      </c>
      <c r="U367" s="26" t="s">
        <v>766</v>
      </c>
      <c r="V367" s="26" t="s">
        <v>811</v>
      </c>
      <c r="W367" s="27">
        <v>44970</v>
      </c>
      <c r="X367" s="25">
        <v>44971</v>
      </c>
      <c r="Y367" s="27">
        <v>44972</v>
      </c>
      <c r="Z367" s="68">
        <v>44973</v>
      </c>
      <c r="AA367" s="26" t="s">
        <v>1640</v>
      </c>
      <c r="AB367" s="26"/>
      <c r="AC367" s="26"/>
      <c r="AD367" s="26"/>
      <c r="AE367" s="23" t="s">
        <v>1885</v>
      </c>
      <c r="AF367" s="23"/>
      <c r="AG367" s="26"/>
      <c r="AH367" s="26"/>
    </row>
    <row r="368" spans="1:34" ht="34" x14ac:dyDescent="0.2">
      <c r="A368" s="60" t="s">
        <v>405</v>
      </c>
      <c r="B368" s="15" t="s">
        <v>712</v>
      </c>
      <c r="C368" s="74" t="s">
        <v>1744</v>
      </c>
      <c r="D368" s="22" t="s">
        <v>68</v>
      </c>
      <c r="E368" s="23" t="str">
        <f>VLOOKUP(A368,LSO!A:D,4)</f>
        <v>S:Died in Committee Returned Bill Pursuant to SR 5-4</v>
      </c>
      <c r="F368" s="24">
        <f>VLOOKUP(A368,LSO!A:E,5)</f>
        <v>44964</v>
      </c>
      <c r="G368" s="23" t="str">
        <f>VLOOKUP(A368,LSO!A:D,3)</f>
        <v>Schuler</v>
      </c>
      <c r="H368" s="23" t="s">
        <v>162</v>
      </c>
      <c r="I368" s="23" t="s">
        <v>45</v>
      </c>
      <c r="J368" s="24">
        <v>44929</v>
      </c>
      <c r="K368" s="24">
        <v>44936</v>
      </c>
      <c r="L368" s="24"/>
      <c r="M368" s="26" t="s">
        <v>779</v>
      </c>
      <c r="N368" s="79" t="s">
        <v>1753</v>
      </c>
      <c r="O368" s="27"/>
      <c r="P368" s="40"/>
      <c r="Q368" s="27"/>
      <c r="R368" s="25"/>
      <c r="S368" s="25"/>
      <c r="T368" s="27"/>
      <c r="U368" s="26"/>
      <c r="V368" s="26"/>
      <c r="W368" s="27"/>
      <c r="X368" s="26"/>
      <c r="Y368" s="26"/>
      <c r="Z368" s="26"/>
      <c r="AA368" s="26"/>
      <c r="AB368" s="26"/>
      <c r="AC368" s="26"/>
      <c r="AD368" s="26"/>
      <c r="AE368" s="23"/>
      <c r="AF368" s="23"/>
      <c r="AG368" s="26"/>
      <c r="AH368" s="26"/>
    </row>
    <row r="369" spans="1:34" ht="17" x14ac:dyDescent="0.2">
      <c r="A369" s="60" t="s">
        <v>407</v>
      </c>
      <c r="B369" s="15" t="s">
        <v>713</v>
      </c>
      <c r="C369" s="86" t="s">
        <v>96</v>
      </c>
      <c r="D369" s="22"/>
      <c r="E369" s="23" t="str">
        <f>VLOOKUP(A369,LSO!A:D,4)</f>
        <v>Assigned Chapter Number 135</v>
      </c>
      <c r="F369" s="24">
        <f>VLOOKUP(A369,LSO!A:E,5)</f>
        <v>44986</v>
      </c>
      <c r="G369" s="23" t="str">
        <f>VLOOKUP(A369,LSO!A:D,3)</f>
        <v>Appropriations</v>
      </c>
      <c r="H369" s="23" t="s">
        <v>99</v>
      </c>
      <c r="I369" s="23" t="s">
        <v>39</v>
      </c>
      <c r="J369" s="24">
        <v>44929</v>
      </c>
      <c r="K369" s="24">
        <v>44936</v>
      </c>
      <c r="L369" s="24"/>
      <c r="M369" s="26" t="s">
        <v>780</v>
      </c>
      <c r="N369" s="25" t="s">
        <v>812</v>
      </c>
      <c r="O369" s="68">
        <v>44942</v>
      </c>
      <c r="P369" s="27">
        <v>44942</v>
      </c>
      <c r="Q369" s="76">
        <v>44943</v>
      </c>
      <c r="R369" s="40">
        <v>44944</v>
      </c>
      <c r="S369" s="26" t="s">
        <v>1022</v>
      </c>
      <c r="T369" s="68">
        <v>44966</v>
      </c>
      <c r="U369" s="26" t="s">
        <v>768</v>
      </c>
      <c r="V369" s="26" t="s">
        <v>1011</v>
      </c>
      <c r="W369" s="27">
        <v>44970</v>
      </c>
      <c r="X369" s="25">
        <v>44971</v>
      </c>
      <c r="Y369" s="27">
        <v>44972</v>
      </c>
      <c r="Z369" s="68">
        <v>44973</v>
      </c>
      <c r="AA369" s="26" t="s">
        <v>1640</v>
      </c>
      <c r="AB369" s="27"/>
      <c r="AC369" s="68"/>
      <c r="AD369" s="26"/>
      <c r="AE369" s="23" t="s">
        <v>1884</v>
      </c>
      <c r="AF369" s="23"/>
      <c r="AG369" s="26"/>
      <c r="AH369" s="26"/>
    </row>
    <row r="370" spans="1:34" ht="34" x14ac:dyDescent="0.2">
      <c r="A370" s="60" t="s">
        <v>408</v>
      </c>
      <c r="B370" s="15" t="s">
        <v>714</v>
      </c>
      <c r="C370" s="74" t="s">
        <v>1507</v>
      </c>
      <c r="D370" s="22" t="s">
        <v>67</v>
      </c>
      <c r="E370" s="23" t="str">
        <f>VLOOKUP(A370,LSO!A:D,4)</f>
        <v>H 3rd Reading:Failed 28-32-2-0-0</v>
      </c>
      <c r="F370" s="24">
        <f>VLOOKUP(A370,LSO!A:E,5)</f>
        <v>44986</v>
      </c>
      <c r="G370" s="23" t="str">
        <f>VLOOKUP(A370,LSO!A:D,3)</f>
        <v>Laursen, D</v>
      </c>
      <c r="H370" s="23" t="s">
        <v>162</v>
      </c>
      <c r="I370" s="23" t="s">
        <v>61</v>
      </c>
      <c r="J370" s="24">
        <v>44930</v>
      </c>
      <c r="K370" s="24">
        <v>44937</v>
      </c>
      <c r="L370" s="24"/>
      <c r="M370" s="26" t="s">
        <v>775</v>
      </c>
      <c r="N370" s="25" t="s">
        <v>812</v>
      </c>
      <c r="O370" s="27">
        <v>44946</v>
      </c>
      <c r="P370" s="25">
        <v>44950</v>
      </c>
      <c r="Q370" s="27">
        <v>44951</v>
      </c>
      <c r="R370" s="27">
        <v>44952</v>
      </c>
      <c r="S370" s="26" t="s">
        <v>1386</v>
      </c>
      <c r="T370" s="27">
        <v>44979</v>
      </c>
      <c r="U370" s="26" t="s">
        <v>764</v>
      </c>
      <c r="V370" s="26" t="s">
        <v>965</v>
      </c>
      <c r="W370" s="27">
        <v>44981</v>
      </c>
      <c r="X370" s="25">
        <v>44984</v>
      </c>
      <c r="Y370" s="27">
        <v>44985</v>
      </c>
      <c r="Z370" s="27">
        <v>44986</v>
      </c>
      <c r="AA370" s="78" t="s">
        <v>1650</v>
      </c>
      <c r="AB370" s="26"/>
      <c r="AC370" s="25"/>
      <c r="AD370" s="26"/>
      <c r="AE370" s="23"/>
      <c r="AF370" s="23"/>
      <c r="AG370" s="26"/>
      <c r="AH370" s="26"/>
    </row>
    <row r="371" spans="1:34" ht="34" x14ac:dyDescent="0.2">
      <c r="A371" s="60" t="s">
        <v>409</v>
      </c>
      <c r="B371" s="15" t="s">
        <v>716</v>
      </c>
      <c r="C371" s="74" t="s">
        <v>1507</v>
      </c>
      <c r="D371" s="22" t="s">
        <v>68</v>
      </c>
      <c r="E371" s="23" t="str">
        <f>VLOOKUP(A371,LSO!A:D,4)</f>
        <v>S 3rd Reading:Failed 4-27-0-0-0</v>
      </c>
      <c r="F371" s="24">
        <f>VLOOKUP(A371,LSO!A:E,5)</f>
        <v>44943</v>
      </c>
      <c r="G371" s="23" t="str">
        <f>VLOOKUP(A371,LSO!A:D,3)</f>
        <v>Agriculture</v>
      </c>
      <c r="H371" s="23" t="s">
        <v>99</v>
      </c>
      <c r="I371" s="23" t="s">
        <v>49</v>
      </c>
      <c r="J371" s="24">
        <v>44930</v>
      </c>
      <c r="K371" s="24">
        <v>44936</v>
      </c>
      <c r="L371" s="24"/>
      <c r="M371" s="26" t="s">
        <v>778</v>
      </c>
      <c r="N371" s="29" t="s">
        <v>812</v>
      </c>
      <c r="O371" s="25">
        <v>44937</v>
      </c>
      <c r="P371" s="25">
        <v>44937</v>
      </c>
      <c r="Q371" s="24">
        <v>44942</v>
      </c>
      <c r="R371" s="76">
        <v>44943</v>
      </c>
      <c r="S371" s="75" t="s">
        <v>1009</v>
      </c>
      <c r="T371" s="27"/>
      <c r="U371" s="26"/>
      <c r="V371" s="26"/>
      <c r="W371" s="68"/>
      <c r="X371" s="68"/>
      <c r="Y371" s="68"/>
      <c r="Z371" s="68"/>
      <c r="AA371" s="26"/>
      <c r="AB371" s="28"/>
      <c r="AC371" s="26"/>
      <c r="AD371" s="26"/>
      <c r="AE371" s="23"/>
      <c r="AF371" s="23"/>
      <c r="AG371" s="26"/>
      <c r="AH371" s="26"/>
    </row>
    <row r="372" spans="1:34" ht="34" x14ac:dyDescent="0.2">
      <c r="A372" s="60" t="s">
        <v>410</v>
      </c>
      <c r="B372" s="15" t="s">
        <v>717</v>
      </c>
      <c r="C372" s="74" t="s">
        <v>840</v>
      </c>
      <c r="D372" s="22" t="s">
        <v>67</v>
      </c>
      <c r="E372" s="23" t="str">
        <f>VLOOKUP(A372,LSO!A:D,4)</f>
        <v>H COW:Failed 24-36-2-0-0</v>
      </c>
      <c r="F372" s="24">
        <f>VLOOKUP(A372,LSO!A:E,5)</f>
        <v>44970</v>
      </c>
      <c r="G372" s="23" t="str">
        <f>VLOOKUP(A372,LSO!A:D,3)</f>
        <v>Agriculture</v>
      </c>
      <c r="H372" s="23" t="s">
        <v>99</v>
      </c>
      <c r="I372" s="23" t="s">
        <v>59</v>
      </c>
      <c r="J372" s="24">
        <v>44930</v>
      </c>
      <c r="K372" s="24">
        <v>44936</v>
      </c>
      <c r="L372" s="24"/>
      <c r="M372" s="26" t="s">
        <v>778</v>
      </c>
      <c r="N372" s="29" t="s">
        <v>871</v>
      </c>
      <c r="O372" s="40">
        <v>44939</v>
      </c>
      <c r="P372" s="40">
        <v>44939</v>
      </c>
      <c r="Q372" s="24">
        <v>44942</v>
      </c>
      <c r="R372" s="76">
        <v>44943</v>
      </c>
      <c r="S372" s="25" t="s">
        <v>910</v>
      </c>
      <c r="T372" s="27">
        <v>44964</v>
      </c>
      <c r="U372" s="83" t="s">
        <v>767</v>
      </c>
      <c r="V372" s="26" t="s">
        <v>1390</v>
      </c>
      <c r="W372" s="27">
        <v>44966</v>
      </c>
      <c r="X372" s="77" t="s">
        <v>1522</v>
      </c>
      <c r="Y372" s="68"/>
      <c r="Z372" s="68"/>
      <c r="AA372" s="26"/>
      <c r="AB372" s="26"/>
      <c r="AC372" s="27"/>
      <c r="AD372" s="27"/>
      <c r="AE372" s="23"/>
      <c r="AF372" s="23"/>
      <c r="AG372" s="26"/>
      <c r="AH372" s="26"/>
    </row>
    <row r="373" spans="1:34" ht="34" x14ac:dyDescent="0.2">
      <c r="A373" s="60" t="s">
        <v>411</v>
      </c>
      <c r="B373" s="15" t="s">
        <v>718</v>
      </c>
      <c r="C373" s="86" t="s">
        <v>96</v>
      </c>
      <c r="D373" s="22"/>
      <c r="E373" s="23" t="str">
        <f>VLOOKUP(A373,LSO!A:D,4)</f>
        <v>Assigned Chapter Number 108</v>
      </c>
      <c r="F373" s="24">
        <f>VLOOKUP(A373,LSO!A:E,5)</f>
        <v>44984</v>
      </c>
      <c r="G373" s="23" t="str">
        <f>VLOOKUP(A373,LSO!A:D,3)</f>
        <v>BlockChain/Technology</v>
      </c>
      <c r="H373" s="23" t="s">
        <v>99</v>
      </c>
      <c r="I373" s="23" t="s">
        <v>80</v>
      </c>
      <c r="J373" s="24">
        <v>44930</v>
      </c>
      <c r="K373" s="24">
        <v>44936</v>
      </c>
      <c r="L373" s="24"/>
      <c r="M373" s="26" t="s">
        <v>774</v>
      </c>
      <c r="N373" s="25" t="s">
        <v>812</v>
      </c>
      <c r="O373" s="76">
        <v>44943</v>
      </c>
      <c r="P373" s="76">
        <v>44943</v>
      </c>
      <c r="Q373" s="68">
        <v>44944</v>
      </c>
      <c r="R373" s="27">
        <v>44945</v>
      </c>
      <c r="S373" s="26" t="s">
        <v>908</v>
      </c>
      <c r="T373" s="27">
        <v>44964</v>
      </c>
      <c r="U373" s="83" t="s">
        <v>765</v>
      </c>
      <c r="V373" s="26" t="s">
        <v>811</v>
      </c>
      <c r="W373" s="68">
        <v>44973</v>
      </c>
      <c r="X373" s="68">
        <v>44978</v>
      </c>
      <c r="Y373" s="27">
        <v>44979</v>
      </c>
      <c r="Z373" s="68">
        <v>44980</v>
      </c>
      <c r="AA373" s="26" t="s">
        <v>1121</v>
      </c>
      <c r="AB373" s="26"/>
      <c r="AC373" s="68"/>
      <c r="AD373" s="26"/>
      <c r="AE373" s="23" t="s">
        <v>2062</v>
      </c>
      <c r="AF373" s="23"/>
      <c r="AG373" s="26"/>
      <c r="AH373" s="26"/>
    </row>
    <row r="374" spans="1:34" ht="34" x14ac:dyDescent="0.2">
      <c r="A374" s="60" t="s">
        <v>412</v>
      </c>
      <c r="B374" s="15" t="s">
        <v>719</v>
      </c>
      <c r="C374" s="86" t="s">
        <v>96</v>
      </c>
      <c r="D374" s="22"/>
      <c r="E374" s="23" t="str">
        <f>VLOOKUP(A374,LSO!A:D,4)</f>
        <v>H Speaker Signed SEA No. 0095</v>
      </c>
      <c r="F374" s="24">
        <f>VLOOKUP(A374,LSO!A:E,5)</f>
        <v>44988</v>
      </c>
      <c r="G374" s="23" t="str">
        <f>VLOOKUP(A374,LSO!A:D,3)</f>
        <v>BlockChain/Technology</v>
      </c>
      <c r="H374" s="23" t="s">
        <v>99</v>
      </c>
      <c r="I374" s="23" t="s">
        <v>80</v>
      </c>
      <c r="J374" s="24">
        <v>44930</v>
      </c>
      <c r="K374" s="24">
        <v>44938</v>
      </c>
      <c r="L374" s="24"/>
      <c r="M374" s="25" t="s">
        <v>1146</v>
      </c>
      <c r="N374" s="25" t="s">
        <v>815</v>
      </c>
      <c r="O374" s="27">
        <v>44946</v>
      </c>
      <c r="P374" s="68">
        <v>44950</v>
      </c>
      <c r="Q374" s="27">
        <v>44951</v>
      </c>
      <c r="R374" s="27">
        <v>44952</v>
      </c>
      <c r="S374" s="23" t="s">
        <v>908</v>
      </c>
      <c r="T374" s="68">
        <v>44966</v>
      </c>
      <c r="U374" s="26" t="s">
        <v>1883</v>
      </c>
      <c r="V374" s="26" t="s">
        <v>1901</v>
      </c>
      <c r="W374" s="68">
        <v>44973</v>
      </c>
      <c r="X374" s="27">
        <v>44984</v>
      </c>
      <c r="Y374" s="27">
        <v>44985</v>
      </c>
      <c r="Z374" s="27">
        <v>44986</v>
      </c>
      <c r="AA374" s="26" t="s">
        <v>1740</v>
      </c>
      <c r="AB374" s="26" t="s">
        <v>2232</v>
      </c>
      <c r="AC374" s="27">
        <v>44987</v>
      </c>
      <c r="AD374" s="26"/>
      <c r="AE374" s="23" t="s">
        <v>2283</v>
      </c>
      <c r="AF374" s="23"/>
      <c r="AG374" s="26"/>
      <c r="AH374" s="26"/>
    </row>
    <row r="375" spans="1:34" ht="34" x14ac:dyDescent="0.2">
      <c r="A375" s="60" t="s">
        <v>413</v>
      </c>
      <c r="B375" s="15" t="s">
        <v>720</v>
      </c>
      <c r="C375" s="86" t="s">
        <v>96</v>
      </c>
      <c r="D375" s="22"/>
      <c r="E375" s="23" t="str">
        <f>VLOOKUP(A375,LSO!A:D,4)</f>
        <v>Assigned Chapter Number 19</v>
      </c>
      <c r="F375" s="24">
        <f>VLOOKUP(A375,LSO!A:E,5)</f>
        <v>44972</v>
      </c>
      <c r="G375" s="23" t="str">
        <f>VLOOKUP(A375,LSO!A:D,3)</f>
        <v>Minerals</v>
      </c>
      <c r="H375" s="23" t="s">
        <v>99</v>
      </c>
      <c r="I375" s="23" t="s">
        <v>48</v>
      </c>
      <c r="J375" s="24">
        <v>44930</v>
      </c>
      <c r="K375" s="24">
        <v>44936</v>
      </c>
      <c r="L375" s="24"/>
      <c r="M375" s="26" t="s">
        <v>784</v>
      </c>
      <c r="N375" s="25" t="s">
        <v>812</v>
      </c>
      <c r="O375" s="68">
        <v>44938</v>
      </c>
      <c r="P375" s="40">
        <v>44938</v>
      </c>
      <c r="Q375" s="27">
        <v>44939</v>
      </c>
      <c r="R375" s="27">
        <v>44942</v>
      </c>
      <c r="S375" s="26" t="s">
        <v>908</v>
      </c>
      <c r="T375" s="68">
        <v>44960</v>
      </c>
      <c r="U375" s="26" t="s">
        <v>772</v>
      </c>
      <c r="V375" s="27" t="s">
        <v>811</v>
      </c>
      <c r="W375" s="85">
        <v>44963</v>
      </c>
      <c r="X375" s="27">
        <v>44964</v>
      </c>
      <c r="Y375" s="27">
        <v>44965</v>
      </c>
      <c r="Z375" s="68">
        <v>44966</v>
      </c>
      <c r="AA375" s="26" t="s">
        <v>1519</v>
      </c>
      <c r="AB375" s="26"/>
      <c r="AC375" s="26"/>
      <c r="AD375" s="26"/>
      <c r="AE375" s="23" t="s">
        <v>1795</v>
      </c>
      <c r="AF375" s="23"/>
      <c r="AG375" s="26"/>
      <c r="AH375" s="26"/>
    </row>
    <row r="376" spans="1:34" ht="34" x14ac:dyDescent="0.2">
      <c r="A376" s="60" t="s">
        <v>414</v>
      </c>
      <c r="B376" s="15" t="s">
        <v>721</v>
      </c>
      <c r="C376" s="86" t="s">
        <v>96</v>
      </c>
      <c r="D376" s="22"/>
      <c r="E376" s="23" t="str">
        <f>VLOOKUP(A376,LSO!A:D,4)</f>
        <v>Assigned Chapter Number 42</v>
      </c>
      <c r="F376" s="24">
        <f>VLOOKUP(A376,LSO!A:E,5)</f>
        <v>44975</v>
      </c>
      <c r="G376" s="23" t="str">
        <f>VLOOKUP(A376,LSO!A:D,3)</f>
        <v>Minerals</v>
      </c>
      <c r="H376" s="23" t="s">
        <v>99</v>
      </c>
      <c r="I376" s="23" t="s">
        <v>44</v>
      </c>
      <c r="J376" s="24">
        <v>44930</v>
      </c>
      <c r="K376" s="24">
        <v>44936</v>
      </c>
      <c r="L376" s="24"/>
      <c r="M376" s="26" t="s">
        <v>784</v>
      </c>
      <c r="N376" s="25" t="s">
        <v>812</v>
      </c>
      <c r="O376" s="25">
        <v>44938</v>
      </c>
      <c r="P376" s="25">
        <v>44938</v>
      </c>
      <c r="Q376" s="27">
        <v>44939</v>
      </c>
      <c r="R376" s="27">
        <v>44942</v>
      </c>
      <c r="S376" s="26" t="s">
        <v>908</v>
      </c>
      <c r="T376" s="68">
        <v>44960</v>
      </c>
      <c r="U376" s="26" t="s">
        <v>772</v>
      </c>
      <c r="V376" s="27" t="s">
        <v>811</v>
      </c>
      <c r="W376" s="85">
        <v>44963</v>
      </c>
      <c r="X376" s="27">
        <v>44964</v>
      </c>
      <c r="Y376" s="27">
        <v>44965</v>
      </c>
      <c r="Z376" s="27">
        <v>44966</v>
      </c>
      <c r="AA376" s="26" t="s">
        <v>1640</v>
      </c>
      <c r="AB376" s="26" t="s">
        <v>908</v>
      </c>
      <c r="AC376" s="26"/>
      <c r="AD376" s="26"/>
      <c r="AE376" s="23" t="s">
        <v>1838</v>
      </c>
      <c r="AF376" s="23"/>
      <c r="AG376" s="26"/>
      <c r="AH376" s="26"/>
    </row>
    <row r="377" spans="1:34" ht="17" x14ac:dyDescent="0.2">
      <c r="A377" s="60" t="s">
        <v>415</v>
      </c>
      <c r="B377" s="15" t="s">
        <v>723</v>
      </c>
      <c r="C377" s="86" t="s">
        <v>96</v>
      </c>
      <c r="D377" s="22"/>
      <c r="E377" s="23" t="str">
        <f>VLOOKUP(A377,LSO!A:D,4)</f>
        <v>Assigned Chapter Number 143</v>
      </c>
      <c r="F377" s="24">
        <f>VLOOKUP(A377,LSO!A:E,5)</f>
        <v>44987</v>
      </c>
      <c r="G377" s="23" t="str">
        <f>VLOOKUP(A377,LSO!A:D,3)</f>
        <v>Baldwin</v>
      </c>
      <c r="H377" s="23" t="s">
        <v>162</v>
      </c>
      <c r="I377" s="23" t="s">
        <v>41</v>
      </c>
      <c r="J377" s="24">
        <v>44931</v>
      </c>
      <c r="K377" s="24">
        <v>44937</v>
      </c>
      <c r="L377" s="24"/>
      <c r="M377" s="26" t="s">
        <v>775</v>
      </c>
      <c r="N377" s="25" t="s">
        <v>812</v>
      </c>
      <c r="O377" s="68">
        <v>44944</v>
      </c>
      <c r="P377" s="68">
        <v>44944</v>
      </c>
      <c r="Q377" s="27">
        <v>44945</v>
      </c>
      <c r="R377" s="27">
        <v>44946</v>
      </c>
      <c r="S377" s="68" t="s">
        <v>908</v>
      </c>
      <c r="T377" s="27">
        <v>44967</v>
      </c>
      <c r="U377" s="26" t="s">
        <v>764</v>
      </c>
      <c r="V377" s="26" t="s">
        <v>1011</v>
      </c>
      <c r="W377" s="27">
        <v>44970</v>
      </c>
      <c r="X377" s="27">
        <v>44979</v>
      </c>
      <c r="Y377" s="27">
        <v>44980</v>
      </c>
      <c r="Z377" s="27">
        <v>44981</v>
      </c>
      <c r="AA377" s="26" t="s">
        <v>1775</v>
      </c>
      <c r="AB377" s="26" t="s">
        <v>908</v>
      </c>
      <c r="AC377" s="26"/>
      <c r="AD377" s="26"/>
      <c r="AE377" s="23" t="s">
        <v>2125</v>
      </c>
      <c r="AF377" s="23"/>
      <c r="AG377" s="26"/>
      <c r="AH377" s="26"/>
    </row>
    <row r="378" spans="1:34" ht="17" x14ac:dyDescent="0.2">
      <c r="A378" s="60" t="s">
        <v>416</v>
      </c>
      <c r="B378" s="15" t="s">
        <v>727</v>
      </c>
      <c r="C378" s="86" t="s">
        <v>96</v>
      </c>
      <c r="D378" s="22"/>
      <c r="E378" s="23" t="str">
        <f>VLOOKUP(A378,LSO!A:D,4)</f>
        <v>H Speaker Signed SEA No. 0078</v>
      </c>
      <c r="F378" s="24">
        <f>VLOOKUP(A378,LSO!A:E,5)</f>
        <v>44986</v>
      </c>
      <c r="G378" s="23" t="str">
        <f>VLOOKUP(A378,LSO!A:D,3)</f>
        <v>McKeown</v>
      </c>
      <c r="H378" s="23" t="s">
        <v>162</v>
      </c>
      <c r="I378" s="23" t="s">
        <v>41</v>
      </c>
      <c r="J378" s="24">
        <v>44932</v>
      </c>
      <c r="K378" s="24">
        <v>44939</v>
      </c>
      <c r="L378" s="24"/>
      <c r="M378" s="26" t="s">
        <v>775</v>
      </c>
      <c r="N378" s="29" t="s">
        <v>812</v>
      </c>
      <c r="O378" s="27">
        <v>44956</v>
      </c>
      <c r="P378" s="27">
        <v>44958</v>
      </c>
      <c r="Q378" s="27">
        <v>44959</v>
      </c>
      <c r="R378" s="68">
        <v>44960</v>
      </c>
      <c r="S378" s="68" t="s">
        <v>910</v>
      </c>
      <c r="T378" s="27">
        <v>44972</v>
      </c>
      <c r="U378" s="26" t="s">
        <v>766</v>
      </c>
      <c r="V378" s="26" t="s">
        <v>811</v>
      </c>
      <c r="W378" s="27">
        <v>44979</v>
      </c>
      <c r="X378" s="25">
        <v>44981</v>
      </c>
      <c r="Y378" s="27">
        <v>44984</v>
      </c>
      <c r="Z378" s="27">
        <v>44985</v>
      </c>
      <c r="AA378" s="26" t="s">
        <v>2049</v>
      </c>
      <c r="AB378" s="26" t="s">
        <v>1023</v>
      </c>
      <c r="AC378" s="26"/>
      <c r="AD378" s="26"/>
      <c r="AE378" s="23" t="s">
        <v>2213</v>
      </c>
      <c r="AF378" s="23"/>
      <c r="AG378" s="26"/>
      <c r="AH378" s="26"/>
    </row>
    <row r="379" spans="1:34" ht="34" x14ac:dyDescent="0.2">
      <c r="A379" s="60" t="s">
        <v>417</v>
      </c>
      <c r="B379" s="15" t="s">
        <v>729</v>
      </c>
      <c r="C379" s="74" t="s">
        <v>1744</v>
      </c>
      <c r="D379" s="22" t="s">
        <v>68</v>
      </c>
      <c r="E379" s="23" t="str">
        <f>VLOOKUP(A379,LSO!A:D,4)</f>
        <v>S:Died in Committee Returned Bill Pursuant to SR 5-4</v>
      </c>
      <c r="F379" s="24">
        <f>VLOOKUP(A379,LSO!A:E,5)</f>
        <v>44964</v>
      </c>
      <c r="G379" s="23" t="str">
        <f>VLOOKUP(A379,LSO!A:D,3)</f>
        <v>Barlow</v>
      </c>
      <c r="H379" s="23" t="s">
        <v>162</v>
      </c>
      <c r="I379" s="23" t="s">
        <v>45</v>
      </c>
      <c r="J379" s="24">
        <v>44932</v>
      </c>
      <c r="K379" s="24">
        <v>44937</v>
      </c>
      <c r="L379" s="24"/>
      <c r="M379" s="26" t="s">
        <v>779</v>
      </c>
      <c r="N379" s="79" t="s">
        <v>1753</v>
      </c>
      <c r="O379" s="27"/>
      <c r="P379" s="27"/>
      <c r="Q379" s="27"/>
      <c r="R379" s="68"/>
      <c r="S379" s="68"/>
      <c r="T379" s="26"/>
      <c r="U379" s="26"/>
      <c r="V379" s="26"/>
      <c r="W379" s="26"/>
      <c r="X379" s="25"/>
      <c r="Y379" s="26"/>
      <c r="Z379" s="27"/>
      <c r="AA379" s="26"/>
      <c r="AB379" s="26"/>
      <c r="AC379" s="26"/>
      <c r="AD379" s="26"/>
      <c r="AE379" s="23"/>
      <c r="AF379" s="23"/>
      <c r="AG379" s="26"/>
      <c r="AH379" s="26"/>
    </row>
    <row r="380" spans="1:34" ht="34" x14ac:dyDescent="0.2">
      <c r="A380" s="60" t="s">
        <v>418</v>
      </c>
      <c r="B380" s="15" t="s">
        <v>744</v>
      </c>
      <c r="C380" s="74" t="s">
        <v>842</v>
      </c>
      <c r="D380" s="22" t="s">
        <v>67</v>
      </c>
      <c r="E380" s="23" t="str">
        <f>VLOOKUP(A380,LSO!A:D,4)</f>
        <v>H:Died in Committee Returned Bill Pursuant to HR 5-4</v>
      </c>
      <c r="F380" s="24">
        <f>VLOOKUP(A380,LSO!A:E,5)</f>
        <v>44981</v>
      </c>
      <c r="G380" s="23" t="str">
        <f>VLOOKUP(A380,LSO!A:D,3)</f>
        <v>Water</v>
      </c>
      <c r="H380" s="23" t="s">
        <v>99</v>
      </c>
      <c r="I380" s="23" t="s">
        <v>56</v>
      </c>
      <c r="J380" s="24">
        <v>44935</v>
      </c>
      <c r="K380" s="24">
        <v>44937</v>
      </c>
      <c r="L380" s="24"/>
      <c r="M380" s="26" t="s">
        <v>1131</v>
      </c>
      <c r="N380" s="25" t="s">
        <v>815</v>
      </c>
      <c r="O380" s="27">
        <v>44946</v>
      </c>
      <c r="P380" s="25">
        <v>44950</v>
      </c>
      <c r="Q380" s="27">
        <v>44951</v>
      </c>
      <c r="R380" s="27">
        <v>44952</v>
      </c>
      <c r="S380" s="23" t="s">
        <v>908</v>
      </c>
      <c r="T380" s="27">
        <v>44964</v>
      </c>
      <c r="U380" s="83" t="s">
        <v>768</v>
      </c>
      <c r="V380" s="78" t="s">
        <v>1941</v>
      </c>
      <c r="W380" s="26"/>
      <c r="X380" s="25"/>
      <c r="Y380" s="26"/>
      <c r="Z380" s="27"/>
      <c r="AA380" s="26"/>
      <c r="AB380" s="26"/>
      <c r="AC380" s="26"/>
      <c r="AD380" s="26"/>
      <c r="AE380" s="23"/>
      <c r="AF380" s="23"/>
      <c r="AG380" s="26"/>
      <c r="AH380" s="26"/>
    </row>
    <row r="381" spans="1:34" ht="17" x14ac:dyDescent="0.2">
      <c r="A381" s="60" t="s">
        <v>439</v>
      </c>
      <c r="B381" s="15" t="s">
        <v>745</v>
      </c>
      <c r="C381" s="87" t="s">
        <v>96</v>
      </c>
      <c r="D381" s="22"/>
      <c r="E381" s="23" t="str">
        <f>VLOOKUP(A381,LSO!A:D,4)</f>
        <v>H Speaker Signed SEA No. 0077</v>
      </c>
      <c r="F381" s="24">
        <f>VLOOKUP(A381,LSO!A:E,5)</f>
        <v>44986</v>
      </c>
      <c r="G381" s="23" t="str">
        <f>VLOOKUP(A381,LSO!A:D,3)</f>
        <v>Rothfuss</v>
      </c>
      <c r="H381" s="23" t="s">
        <v>162</v>
      </c>
      <c r="I381" s="23" t="s">
        <v>51</v>
      </c>
      <c r="J381" s="24">
        <v>44935</v>
      </c>
      <c r="K381" s="24">
        <v>44938</v>
      </c>
      <c r="L381" s="24"/>
      <c r="M381" s="26" t="s">
        <v>781</v>
      </c>
      <c r="N381" s="29" t="s">
        <v>812</v>
      </c>
      <c r="O381" s="25">
        <v>44942</v>
      </c>
      <c r="P381" s="76">
        <v>44943</v>
      </c>
      <c r="Q381" s="68">
        <v>44944</v>
      </c>
      <c r="R381" s="27">
        <v>44945</v>
      </c>
      <c r="S381" s="26" t="s">
        <v>908</v>
      </c>
      <c r="T381" s="27">
        <v>44967</v>
      </c>
      <c r="U381" s="26" t="s">
        <v>769</v>
      </c>
      <c r="V381" s="26" t="s">
        <v>1125</v>
      </c>
      <c r="W381" s="27">
        <v>44979</v>
      </c>
      <c r="X381" s="25">
        <v>44981</v>
      </c>
      <c r="Y381" s="27">
        <v>44984</v>
      </c>
      <c r="Z381" s="27">
        <v>44985</v>
      </c>
      <c r="AA381" s="26" t="s">
        <v>2196</v>
      </c>
      <c r="AB381" s="26"/>
      <c r="AC381" s="26"/>
      <c r="AD381" s="26"/>
      <c r="AE381" s="23" t="s">
        <v>2188</v>
      </c>
      <c r="AF381" s="23"/>
      <c r="AG381" s="26"/>
      <c r="AH381" s="26"/>
    </row>
    <row r="382" spans="1:34" ht="34" x14ac:dyDescent="0.2">
      <c r="A382" s="60" t="s">
        <v>440</v>
      </c>
      <c r="B382" s="15" t="s">
        <v>747</v>
      </c>
      <c r="C382" s="74" t="s">
        <v>1507</v>
      </c>
      <c r="D382" s="22" t="s">
        <v>67</v>
      </c>
      <c r="E382" s="23" t="str">
        <f>VLOOKUP(A382,LSO!A:D,4)</f>
        <v>H 3rd Reading:Failed 20-38-4-0-0</v>
      </c>
      <c r="F382" s="24">
        <f>VLOOKUP(A382,LSO!A:E,5)</f>
        <v>44978</v>
      </c>
      <c r="G382" s="23" t="str">
        <f>VLOOKUP(A382,LSO!A:D,3)</f>
        <v>Ellis</v>
      </c>
      <c r="H382" s="23" t="s">
        <v>162</v>
      </c>
      <c r="I382" s="23" t="s">
        <v>44</v>
      </c>
      <c r="J382" s="24">
        <v>44935</v>
      </c>
      <c r="K382" s="24">
        <v>44937</v>
      </c>
      <c r="L382" s="24"/>
      <c r="M382" s="26" t="s">
        <v>781</v>
      </c>
      <c r="N382" s="29" t="s">
        <v>812</v>
      </c>
      <c r="O382" s="25">
        <v>44942</v>
      </c>
      <c r="P382" s="76">
        <v>44943</v>
      </c>
      <c r="Q382" s="68">
        <v>44944</v>
      </c>
      <c r="R382" s="27">
        <v>44945</v>
      </c>
      <c r="S382" s="26" t="s">
        <v>908</v>
      </c>
      <c r="T382" s="27">
        <v>44964</v>
      </c>
      <c r="U382" s="26" t="s">
        <v>769</v>
      </c>
      <c r="V382" s="25" t="s">
        <v>811</v>
      </c>
      <c r="W382" s="27">
        <v>44971</v>
      </c>
      <c r="X382" s="68">
        <v>44972</v>
      </c>
      <c r="Y382" s="27">
        <v>44973</v>
      </c>
      <c r="Z382" s="27">
        <v>44978</v>
      </c>
      <c r="AA382" s="78" t="s">
        <v>1957</v>
      </c>
      <c r="AB382" s="26"/>
      <c r="AC382" s="26"/>
      <c r="AD382" s="26"/>
      <c r="AE382" s="23"/>
      <c r="AF382" s="23"/>
      <c r="AG382" s="26"/>
      <c r="AH382" s="26"/>
    </row>
    <row r="383" spans="1:34" ht="34" x14ac:dyDescent="0.2">
      <c r="A383" s="60" t="s">
        <v>441</v>
      </c>
      <c r="B383" s="15" t="s">
        <v>752</v>
      </c>
      <c r="C383" s="74" t="s">
        <v>1744</v>
      </c>
      <c r="D383" s="22" t="s">
        <v>68</v>
      </c>
      <c r="E383" s="23" t="str">
        <f>VLOOKUP(A383,LSO!A:D,4)</f>
        <v>S:Died in Committee Returned Bill Pursuant to SR 5-4</v>
      </c>
      <c r="F383" s="24">
        <f>VLOOKUP(A383,LSO!A:E,5)</f>
        <v>44964</v>
      </c>
      <c r="G383" s="23" t="str">
        <f>VLOOKUP(A383,LSO!A:D,3)</f>
        <v>Hicks</v>
      </c>
      <c r="H383" s="23" t="s">
        <v>162</v>
      </c>
      <c r="I383" s="23" t="s">
        <v>39</v>
      </c>
      <c r="J383" s="24">
        <v>44936</v>
      </c>
      <c r="K383" s="24">
        <v>44937</v>
      </c>
      <c r="L383" s="24"/>
      <c r="M383" s="26" t="s">
        <v>780</v>
      </c>
      <c r="N383" s="79" t="s">
        <v>1753</v>
      </c>
      <c r="O383" s="25"/>
      <c r="P383" s="27"/>
      <c r="Q383" s="27"/>
      <c r="R383" s="68"/>
      <c r="S383" s="68"/>
      <c r="T383" s="68"/>
      <c r="U383" s="26"/>
      <c r="V383" s="26"/>
      <c r="W383" s="26"/>
      <c r="X383" s="25"/>
      <c r="Y383" s="26"/>
      <c r="Z383" s="27"/>
      <c r="AA383" s="26"/>
      <c r="AB383" s="26"/>
      <c r="AC383" s="26"/>
      <c r="AD383" s="26"/>
      <c r="AE383" s="23"/>
      <c r="AF383" s="23"/>
      <c r="AG383" s="26"/>
      <c r="AH383" s="26"/>
    </row>
    <row r="384" spans="1:34" ht="34" x14ac:dyDescent="0.2">
      <c r="A384" s="60" t="s">
        <v>442</v>
      </c>
      <c r="B384" s="15" t="s">
        <v>754</v>
      </c>
      <c r="C384" s="74" t="s">
        <v>106</v>
      </c>
      <c r="D384" s="22" t="s">
        <v>67</v>
      </c>
      <c r="E384" s="23" t="str">
        <f>VLOOKUP(A384,LSO!A:D,4)</f>
        <v>H Did not Consider for Introduction</v>
      </c>
      <c r="F384" s="24">
        <f>VLOOKUP(A384,LSO!A:E,5)</f>
        <v>44981</v>
      </c>
      <c r="G384" s="23" t="str">
        <f>VLOOKUP(A384,LSO!A:D,3)</f>
        <v>Hutchings</v>
      </c>
      <c r="H384" s="23" t="s">
        <v>162</v>
      </c>
      <c r="I384" s="23" t="s">
        <v>60</v>
      </c>
      <c r="J384" s="24">
        <v>44936</v>
      </c>
      <c r="K384" s="24">
        <v>44937</v>
      </c>
      <c r="L384" s="24"/>
      <c r="M384" s="26" t="s">
        <v>774</v>
      </c>
      <c r="N384" s="29" t="s">
        <v>812</v>
      </c>
      <c r="O384" s="27">
        <v>44945</v>
      </c>
      <c r="P384" s="27">
        <v>44945</v>
      </c>
      <c r="Q384" s="27">
        <v>44946</v>
      </c>
      <c r="R384" s="68">
        <v>44950</v>
      </c>
      <c r="S384" s="68" t="s">
        <v>1022</v>
      </c>
      <c r="T384" s="81" t="s">
        <v>1497</v>
      </c>
      <c r="U384" s="26"/>
      <c r="V384" s="78" t="s">
        <v>2095</v>
      </c>
      <c r="W384" s="26"/>
      <c r="X384" s="25"/>
      <c r="Y384" s="26"/>
      <c r="Z384" s="27"/>
      <c r="AA384" s="26"/>
      <c r="AB384" s="26"/>
      <c r="AC384" s="26"/>
      <c r="AD384" s="26"/>
      <c r="AE384" s="23"/>
      <c r="AF384" s="23"/>
      <c r="AG384" s="26"/>
      <c r="AH384" s="26"/>
    </row>
    <row r="385" spans="1:34" ht="34" x14ac:dyDescent="0.2">
      <c r="A385" s="60" t="s">
        <v>443</v>
      </c>
      <c r="B385" s="15" t="s">
        <v>756</v>
      </c>
      <c r="C385" s="86" t="s">
        <v>96</v>
      </c>
      <c r="D385" s="22"/>
      <c r="E385" s="23" t="str">
        <f>VLOOKUP(A385,LSO!A:D,4)</f>
        <v>Assigned Chapter Number 104</v>
      </c>
      <c r="F385" s="24">
        <f>VLOOKUP(A385,LSO!A:E,5)</f>
        <v>44984</v>
      </c>
      <c r="G385" s="23" t="str">
        <f>VLOOKUP(A385,LSO!A:D,3)</f>
        <v>Cooper</v>
      </c>
      <c r="H385" s="23" t="s">
        <v>162</v>
      </c>
      <c r="I385" s="23" t="s">
        <v>40</v>
      </c>
      <c r="J385" s="24">
        <v>44936</v>
      </c>
      <c r="K385" s="24">
        <v>44937</v>
      </c>
      <c r="L385" s="24"/>
      <c r="M385" s="26" t="s">
        <v>778</v>
      </c>
      <c r="N385" s="29" t="s">
        <v>812</v>
      </c>
      <c r="O385" s="27">
        <v>44946</v>
      </c>
      <c r="P385" s="27">
        <v>44946</v>
      </c>
      <c r="Q385" s="68">
        <v>44950</v>
      </c>
      <c r="R385" s="27">
        <v>44951</v>
      </c>
      <c r="S385" s="68" t="s">
        <v>1438</v>
      </c>
      <c r="T385" s="68">
        <v>44966</v>
      </c>
      <c r="U385" s="26" t="s">
        <v>771</v>
      </c>
      <c r="V385" s="25" t="s">
        <v>811</v>
      </c>
      <c r="W385" s="27">
        <v>44971</v>
      </c>
      <c r="X385" s="68">
        <v>44972</v>
      </c>
      <c r="Y385" s="27">
        <v>44973</v>
      </c>
      <c r="Z385" s="27">
        <v>44978</v>
      </c>
      <c r="AA385" s="26" t="s">
        <v>1778</v>
      </c>
      <c r="AB385" s="26"/>
      <c r="AC385" s="26"/>
      <c r="AD385" s="26"/>
      <c r="AE385" s="23" t="s">
        <v>2004</v>
      </c>
      <c r="AF385" s="23"/>
      <c r="AG385" s="26"/>
      <c r="AH385" s="26"/>
    </row>
    <row r="386" spans="1:34" ht="34" x14ac:dyDescent="0.2">
      <c r="A386" s="60" t="s">
        <v>444</v>
      </c>
      <c r="B386" s="15" t="s">
        <v>758</v>
      </c>
      <c r="C386" s="74" t="s">
        <v>1507</v>
      </c>
      <c r="D386" s="22" t="s">
        <v>67</v>
      </c>
      <c r="E386" s="23" t="str">
        <f>VLOOKUP(A386,LSO!A:D,4)</f>
        <v>H 3rd Reading:Failed 22-40-0-0-0</v>
      </c>
      <c r="F386" s="24">
        <f>VLOOKUP(A386,LSO!A:E,5)</f>
        <v>44973</v>
      </c>
      <c r="G386" s="23" t="str">
        <f>VLOOKUP(A386,LSO!A:D,3)</f>
        <v>Travel</v>
      </c>
      <c r="H386" s="23" t="s">
        <v>99</v>
      </c>
      <c r="I386" s="23" t="s">
        <v>53</v>
      </c>
      <c r="J386" s="24">
        <v>44936</v>
      </c>
      <c r="K386" s="24">
        <v>44937</v>
      </c>
      <c r="L386" s="24"/>
      <c r="M386" s="26" t="s">
        <v>782</v>
      </c>
      <c r="N386" s="29" t="s">
        <v>812</v>
      </c>
      <c r="O386" s="76">
        <v>44943</v>
      </c>
      <c r="P386" s="76">
        <v>44943</v>
      </c>
      <c r="Q386" s="68">
        <v>44944</v>
      </c>
      <c r="R386" s="27">
        <v>44945</v>
      </c>
      <c r="S386" s="26" t="s">
        <v>1140</v>
      </c>
      <c r="T386" s="68">
        <v>44965</v>
      </c>
      <c r="U386" s="26" t="s">
        <v>771</v>
      </c>
      <c r="V386" s="26" t="s">
        <v>966</v>
      </c>
      <c r="W386" s="27">
        <v>44966</v>
      </c>
      <c r="X386" s="25">
        <v>44971</v>
      </c>
      <c r="Y386" s="27">
        <v>44972</v>
      </c>
      <c r="Z386" s="27">
        <v>44973</v>
      </c>
      <c r="AA386" s="78" t="s">
        <v>1882</v>
      </c>
      <c r="AB386" s="26"/>
      <c r="AC386" s="26"/>
      <c r="AD386" s="26"/>
      <c r="AE386" s="23"/>
      <c r="AF386" s="23"/>
      <c r="AG386" s="26"/>
      <c r="AH386" s="26"/>
    </row>
    <row r="387" spans="1:34" ht="34" x14ac:dyDescent="0.2">
      <c r="A387" s="60" t="s">
        <v>445</v>
      </c>
      <c r="B387" s="15" t="s">
        <v>759</v>
      </c>
      <c r="C387" s="74" t="s">
        <v>840</v>
      </c>
      <c r="D387" s="22" t="s">
        <v>68</v>
      </c>
      <c r="E387" s="23" t="str">
        <f>VLOOKUP(A387,LSO!A:D,4)</f>
        <v>S COW:Failed 9-15-7-0-0</v>
      </c>
      <c r="F387" s="24">
        <f>VLOOKUP(A387,LSO!A:E,5)</f>
        <v>44952</v>
      </c>
      <c r="G387" s="23" t="str">
        <f>VLOOKUP(A387,LSO!A:D,3)</f>
        <v>Furphy</v>
      </c>
      <c r="H387" s="23" t="s">
        <v>162</v>
      </c>
      <c r="I387" s="23" t="s">
        <v>43</v>
      </c>
      <c r="J387" s="24">
        <v>44936</v>
      </c>
      <c r="K387" s="24">
        <v>44937</v>
      </c>
      <c r="L387" s="24"/>
      <c r="M387" s="26" t="s">
        <v>777</v>
      </c>
      <c r="N387" s="29" t="s">
        <v>871</v>
      </c>
      <c r="O387" s="27">
        <v>44951</v>
      </c>
      <c r="P387" s="77" t="s">
        <v>1489</v>
      </c>
      <c r="Q387" s="27"/>
      <c r="R387" s="68"/>
      <c r="S387" s="68"/>
      <c r="T387" s="68"/>
      <c r="U387" s="26"/>
      <c r="V387" s="26"/>
      <c r="W387" s="26"/>
      <c r="X387" s="25"/>
      <c r="Y387" s="26"/>
      <c r="Z387" s="27"/>
      <c r="AA387" s="26"/>
      <c r="AB387" s="26"/>
      <c r="AC387" s="26"/>
      <c r="AD387" s="26"/>
      <c r="AE387" s="23"/>
      <c r="AF387" s="23"/>
      <c r="AG387" s="26"/>
      <c r="AH387" s="26"/>
    </row>
    <row r="388" spans="1:34" ht="34" x14ac:dyDescent="0.2">
      <c r="A388" s="60" t="s">
        <v>446</v>
      </c>
      <c r="B388" s="15" t="s">
        <v>761</v>
      </c>
      <c r="C388" s="74" t="s">
        <v>1754</v>
      </c>
      <c r="D388" s="22" t="s">
        <v>68</v>
      </c>
      <c r="E388" s="23" t="str">
        <f>VLOOKUP(A388,LSO!A:D,4)</f>
        <v>S COW:S Did not consider for COW</v>
      </c>
      <c r="F388" s="24">
        <f>VLOOKUP(A388,LSO!A:E,5)</f>
        <v>44963</v>
      </c>
      <c r="G388" s="23" t="str">
        <f>VLOOKUP(A388,LSO!A:D,3)</f>
        <v>Case</v>
      </c>
      <c r="H388" s="23" t="s">
        <v>162</v>
      </c>
      <c r="I388" s="23" t="s">
        <v>45</v>
      </c>
      <c r="J388" s="24">
        <v>44936</v>
      </c>
      <c r="K388" s="24">
        <v>44937</v>
      </c>
      <c r="L388" s="24"/>
      <c r="M388" s="26" t="s">
        <v>1441</v>
      </c>
      <c r="N388" s="29" t="s">
        <v>1503</v>
      </c>
      <c r="O388" s="25">
        <v>44953</v>
      </c>
      <c r="P388" s="79" t="s">
        <v>1753</v>
      </c>
      <c r="Q388" s="27"/>
      <c r="R388" s="68"/>
      <c r="S388" s="68"/>
      <c r="T388" s="68"/>
      <c r="U388" s="26"/>
      <c r="V388" s="26"/>
      <c r="W388" s="26"/>
      <c r="X388" s="25"/>
      <c r="Y388" s="26"/>
      <c r="Z388" s="27"/>
      <c r="AA388" s="26"/>
      <c r="AB388" s="26"/>
      <c r="AC388" s="26"/>
      <c r="AD388" s="26"/>
      <c r="AE388" s="23"/>
      <c r="AF388" s="23"/>
      <c r="AG388" s="26"/>
      <c r="AH388" s="26"/>
    </row>
    <row r="389" spans="1:34" ht="17" x14ac:dyDescent="0.2">
      <c r="A389" s="60" t="s">
        <v>447</v>
      </c>
      <c r="B389" s="15" t="s">
        <v>762</v>
      </c>
      <c r="C389" s="86" t="s">
        <v>96</v>
      </c>
      <c r="D389" s="22"/>
      <c r="E389" s="23" t="str">
        <f>VLOOKUP(A389,LSO!A:D,4)</f>
        <v>Assigned Chapter Number 97</v>
      </c>
      <c r="F389" s="24">
        <f>VLOOKUP(A389,LSO!A:E,5)</f>
        <v>44984</v>
      </c>
      <c r="G389" s="23" t="str">
        <f>VLOOKUP(A389,LSO!A:D,3)</f>
        <v>Nethercott</v>
      </c>
      <c r="H389" s="23" t="s">
        <v>162</v>
      </c>
      <c r="I389" s="23" t="s">
        <v>130</v>
      </c>
      <c r="J389" s="24">
        <v>44936</v>
      </c>
      <c r="K389" s="24">
        <v>44937</v>
      </c>
      <c r="L389" s="24"/>
      <c r="M389" s="26" t="s">
        <v>777</v>
      </c>
      <c r="N389" s="29" t="s">
        <v>812</v>
      </c>
      <c r="O389" s="68">
        <v>44944</v>
      </c>
      <c r="P389" s="68">
        <v>44944</v>
      </c>
      <c r="Q389" s="27">
        <v>44945</v>
      </c>
      <c r="R389" s="29">
        <v>44946</v>
      </c>
      <c r="S389" s="68" t="s">
        <v>908</v>
      </c>
      <c r="T389" s="68">
        <v>44967</v>
      </c>
      <c r="U389" s="26" t="s">
        <v>766</v>
      </c>
      <c r="V389" s="26" t="s">
        <v>811</v>
      </c>
      <c r="W389" s="27">
        <v>44970</v>
      </c>
      <c r="X389" s="25">
        <v>44971</v>
      </c>
      <c r="Y389" s="27">
        <v>44972</v>
      </c>
      <c r="Z389" s="27">
        <v>44973</v>
      </c>
      <c r="AA389" s="26" t="s">
        <v>1640</v>
      </c>
      <c r="AB389" s="26"/>
      <c r="AC389" s="26"/>
      <c r="AD389" s="26"/>
      <c r="AE389" s="23"/>
      <c r="AF389" s="23"/>
      <c r="AG389" s="26"/>
      <c r="AH389" s="26"/>
    </row>
    <row r="390" spans="1:34" ht="34" x14ac:dyDescent="0.2">
      <c r="A390" s="60" t="s">
        <v>448</v>
      </c>
      <c r="B390" s="15" t="s">
        <v>798</v>
      </c>
      <c r="C390" s="74" t="s">
        <v>1744</v>
      </c>
      <c r="D390" s="22" t="s">
        <v>67</v>
      </c>
      <c r="E390" s="23" t="str">
        <f>VLOOKUP(A390,LSO!A:D,4)</f>
        <v>H:Died in Committee Returned Bill Pursuant to HR 5-4</v>
      </c>
      <c r="F390" s="24">
        <f>VLOOKUP(A390,LSO!A:E,5)</f>
        <v>44981</v>
      </c>
      <c r="G390" s="23" t="str">
        <f>VLOOKUP(A390,LSO!A:D,3)</f>
        <v>Case</v>
      </c>
      <c r="H390" s="23" t="s">
        <v>162</v>
      </c>
      <c r="I390" s="23" t="s">
        <v>70</v>
      </c>
      <c r="J390" s="24">
        <v>44937</v>
      </c>
      <c r="K390" s="24">
        <v>44937</v>
      </c>
      <c r="L390" s="24"/>
      <c r="M390" s="26" t="s">
        <v>774</v>
      </c>
      <c r="N390" s="29" t="s">
        <v>916</v>
      </c>
      <c r="O390" s="25">
        <v>44952</v>
      </c>
      <c r="P390" s="25">
        <v>44952</v>
      </c>
      <c r="Q390" s="27">
        <v>44953</v>
      </c>
      <c r="R390" s="25">
        <v>44956</v>
      </c>
      <c r="S390" s="68" t="s">
        <v>1509</v>
      </c>
      <c r="T390" s="40">
        <v>44971</v>
      </c>
      <c r="U390" s="26" t="s">
        <v>771</v>
      </c>
      <c r="V390" s="78" t="s">
        <v>2056</v>
      </c>
      <c r="W390" s="26"/>
      <c r="X390" s="25"/>
      <c r="Y390" s="26"/>
      <c r="Z390" s="27"/>
      <c r="AA390" s="26"/>
      <c r="AB390" s="26"/>
      <c r="AC390" s="26"/>
      <c r="AD390" s="26"/>
      <c r="AE390" s="23"/>
      <c r="AF390" s="23"/>
      <c r="AG390" s="26"/>
      <c r="AH390" s="26"/>
    </row>
    <row r="391" spans="1:34" ht="51" x14ac:dyDescent="0.2">
      <c r="A391" s="60" t="s">
        <v>449</v>
      </c>
      <c r="B391" s="15" t="s">
        <v>799</v>
      </c>
      <c r="C391" s="74" t="s">
        <v>842</v>
      </c>
      <c r="D391" s="22" t="s">
        <v>68</v>
      </c>
      <c r="E391" s="23" t="str">
        <f>VLOOKUP(A391,LSO!A:D,4)</f>
        <v>S:Died in Committee Returned Bill Pursuant to SR 5-4</v>
      </c>
      <c r="F391" s="24">
        <f>VLOOKUP(A391,LSO!A:E,5)</f>
        <v>44964</v>
      </c>
      <c r="G391" s="23" t="str">
        <f>VLOOKUP(A391,LSO!A:D,3)</f>
        <v>Case</v>
      </c>
      <c r="H391" s="23" t="s">
        <v>162</v>
      </c>
      <c r="I391" s="23" t="s">
        <v>80</v>
      </c>
      <c r="J391" s="24">
        <v>44937</v>
      </c>
      <c r="K391" s="24">
        <v>44937</v>
      </c>
      <c r="L391" s="24"/>
      <c r="M391" s="26" t="s">
        <v>774</v>
      </c>
      <c r="N391" s="79" t="s">
        <v>1130</v>
      </c>
      <c r="O391" s="25"/>
      <c r="P391" s="27"/>
      <c r="Q391" s="27"/>
      <c r="R391" s="68"/>
      <c r="S391" s="68"/>
      <c r="T391" s="68"/>
      <c r="U391" s="26"/>
      <c r="V391" s="26"/>
      <c r="W391" s="26"/>
      <c r="X391" s="25"/>
      <c r="Y391" s="26"/>
      <c r="Z391" s="27"/>
      <c r="AA391" s="26"/>
      <c r="AB391" s="26"/>
      <c r="AC391" s="26"/>
      <c r="AD391" s="26"/>
      <c r="AE391" s="23"/>
      <c r="AF391" s="23"/>
      <c r="AG391" s="26"/>
      <c r="AH391" s="26"/>
    </row>
    <row r="392" spans="1:34" ht="34" x14ac:dyDescent="0.2">
      <c r="A392" s="60" t="s">
        <v>450</v>
      </c>
      <c r="B392" s="15" t="s">
        <v>800</v>
      </c>
      <c r="C392" s="86" t="s">
        <v>96</v>
      </c>
      <c r="D392" s="22"/>
      <c r="E392" s="23" t="str">
        <f>VLOOKUP(A392,LSO!A:D,4)</f>
        <v>H Speaker Signed SEA No. 0089</v>
      </c>
      <c r="F392" s="24">
        <f>VLOOKUP(A392,LSO!A:E,5)</f>
        <v>44987</v>
      </c>
      <c r="G392" s="23" t="str">
        <f>VLOOKUP(A392,LSO!A:D,3)</f>
        <v>Ellis</v>
      </c>
      <c r="H392" s="23" t="s">
        <v>162</v>
      </c>
      <c r="I392" s="23" t="s">
        <v>217</v>
      </c>
      <c r="J392" s="24">
        <v>44937</v>
      </c>
      <c r="K392" s="24">
        <v>44937</v>
      </c>
      <c r="L392" s="24"/>
      <c r="M392" s="26" t="s">
        <v>775</v>
      </c>
      <c r="N392" s="29" t="s">
        <v>812</v>
      </c>
      <c r="O392" s="68">
        <v>44944</v>
      </c>
      <c r="P392" s="27">
        <v>44945</v>
      </c>
      <c r="Q392" s="29">
        <v>44946</v>
      </c>
      <c r="R392" s="68">
        <v>44950</v>
      </c>
      <c r="S392" s="68" t="s">
        <v>1022</v>
      </c>
      <c r="T392" s="70">
        <v>44970</v>
      </c>
      <c r="U392" s="26" t="s">
        <v>768</v>
      </c>
      <c r="V392" s="26" t="s">
        <v>1443</v>
      </c>
      <c r="W392" s="27">
        <v>44972</v>
      </c>
      <c r="X392" s="25">
        <v>44984</v>
      </c>
      <c r="Y392" s="27">
        <v>44985</v>
      </c>
      <c r="Z392" s="27">
        <v>44986</v>
      </c>
      <c r="AA392" s="26" t="s">
        <v>2205</v>
      </c>
      <c r="AB392" s="26" t="s">
        <v>2200</v>
      </c>
      <c r="AC392" s="26"/>
      <c r="AD392" s="26"/>
      <c r="AE392" s="23" t="s">
        <v>2227</v>
      </c>
      <c r="AF392" s="23"/>
      <c r="AG392" s="26"/>
      <c r="AH392" s="26"/>
    </row>
    <row r="393" spans="1:34" ht="17" x14ac:dyDescent="0.2">
      <c r="A393" s="60" t="s">
        <v>451</v>
      </c>
      <c r="B393" s="15" t="s">
        <v>801</v>
      </c>
      <c r="C393" s="86" t="s">
        <v>96</v>
      </c>
      <c r="D393" s="22"/>
      <c r="E393" s="23" t="str">
        <f>VLOOKUP(A393,LSO!A:D,4)</f>
        <v>Assigned Chapter Number 92</v>
      </c>
      <c r="F393" s="24">
        <f>VLOOKUP(A393,LSO!A:E,5)</f>
        <v>44981</v>
      </c>
      <c r="G393" s="23" t="str">
        <f>VLOOKUP(A393,LSO!A:D,3)</f>
        <v>Ellis</v>
      </c>
      <c r="H393" s="23" t="s">
        <v>162</v>
      </c>
      <c r="I393" s="23" t="s">
        <v>48</v>
      </c>
      <c r="J393" s="24">
        <v>44937</v>
      </c>
      <c r="K393" s="24">
        <v>44938</v>
      </c>
      <c r="L393" s="24"/>
      <c r="M393" s="26" t="s">
        <v>784</v>
      </c>
      <c r="N393" s="29" t="s">
        <v>812</v>
      </c>
      <c r="O393" s="25">
        <v>44942</v>
      </c>
      <c r="P393" s="27">
        <v>44942</v>
      </c>
      <c r="Q393" s="76">
        <v>44943</v>
      </c>
      <c r="R393" s="40">
        <v>44944</v>
      </c>
      <c r="S393" s="26" t="s">
        <v>1024</v>
      </c>
      <c r="T393" s="68">
        <v>44967</v>
      </c>
      <c r="U393" s="26" t="s">
        <v>772</v>
      </c>
      <c r="V393" s="26" t="s">
        <v>811</v>
      </c>
      <c r="W393" s="27">
        <v>44972</v>
      </c>
      <c r="X393" s="27">
        <v>44973</v>
      </c>
      <c r="Y393" s="27">
        <v>44974</v>
      </c>
      <c r="Z393" s="27">
        <v>44978</v>
      </c>
      <c r="AA393" s="26" t="s">
        <v>1521</v>
      </c>
      <c r="AB393" s="26"/>
      <c r="AC393" s="26"/>
      <c r="AD393" s="26"/>
      <c r="AE393" s="23" t="s">
        <v>2005</v>
      </c>
      <c r="AF393" s="23"/>
      <c r="AG393" s="26"/>
      <c r="AH393" s="26"/>
    </row>
    <row r="394" spans="1:34" ht="34" x14ac:dyDescent="0.2">
      <c r="A394" s="60" t="s">
        <v>452</v>
      </c>
      <c r="B394" s="15" t="s">
        <v>802</v>
      </c>
      <c r="C394" s="86" t="s">
        <v>96</v>
      </c>
      <c r="D394" s="22"/>
      <c r="E394" s="23" t="str">
        <f>VLOOKUP(A394,LSO!A:D,4)</f>
        <v>H Speaker Signed SEA No. 0097</v>
      </c>
      <c r="F394" s="24">
        <f>VLOOKUP(A394,LSO!A:E,5)</f>
        <v>44988</v>
      </c>
      <c r="G394" s="23" t="str">
        <f>VLOOKUP(A394,LSO!A:D,3)</f>
        <v>Water</v>
      </c>
      <c r="H394" s="23" t="s">
        <v>162</v>
      </c>
      <c r="I394" s="23" t="s">
        <v>56</v>
      </c>
      <c r="J394" s="24">
        <v>44937</v>
      </c>
      <c r="K394" s="24">
        <v>44937</v>
      </c>
      <c r="L394" s="24"/>
      <c r="M394" s="26" t="s">
        <v>1131</v>
      </c>
      <c r="N394" s="29" t="s">
        <v>1129</v>
      </c>
      <c r="O394" s="27">
        <v>44945</v>
      </c>
      <c r="P394" s="29">
        <v>44946</v>
      </c>
      <c r="Q394" s="68">
        <v>44950</v>
      </c>
      <c r="R394" s="68">
        <v>44951</v>
      </c>
      <c r="S394" s="68" t="s">
        <v>908</v>
      </c>
      <c r="T394" s="68">
        <v>44963</v>
      </c>
      <c r="U394" s="26" t="s">
        <v>768</v>
      </c>
      <c r="V394" s="26" t="s">
        <v>1011</v>
      </c>
      <c r="W394" s="68">
        <v>44978</v>
      </c>
      <c r="X394" s="27">
        <v>44979</v>
      </c>
      <c r="Y394" s="27">
        <v>44980</v>
      </c>
      <c r="Z394" s="27">
        <v>44984</v>
      </c>
      <c r="AA394" s="27" t="s">
        <v>2052</v>
      </c>
      <c r="AB394" s="26" t="s">
        <v>2131</v>
      </c>
      <c r="AC394" s="27">
        <v>44985</v>
      </c>
      <c r="AD394" s="26" t="s">
        <v>2286</v>
      </c>
      <c r="AE394" s="23" t="s">
        <v>2290</v>
      </c>
      <c r="AF394" s="23"/>
      <c r="AG394" s="26"/>
      <c r="AH394" s="26"/>
    </row>
    <row r="395" spans="1:34" ht="17" x14ac:dyDescent="0.2">
      <c r="A395" s="60" t="s">
        <v>453</v>
      </c>
      <c r="B395" s="15" t="s">
        <v>803</v>
      </c>
      <c r="C395" s="86" t="s">
        <v>96</v>
      </c>
      <c r="D395" s="22"/>
      <c r="E395" s="23" t="str">
        <f>VLOOKUP(A395,LSO!A:D,4)</f>
        <v>Assigned Chapter Number 139</v>
      </c>
      <c r="F395" s="24">
        <f>VLOOKUP(A395,LSO!A:E,5)</f>
        <v>44987</v>
      </c>
      <c r="G395" s="23" t="str">
        <f>VLOOKUP(A395,LSO!A:D,3)</f>
        <v>Hicks</v>
      </c>
      <c r="H395" s="23" t="s">
        <v>162</v>
      </c>
      <c r="I395" s="23" t="s">
        <v>51</v>
      </c>
      <c r="J395" s="24">
        <v>44937</v>
      </c>
      <c r="K395" s="24">
        <v>44938</v>
      </c>
      <c r="L395" s="24"/>
      <c r="M395" s="26" t="s">
        <v>780</v>
      </c>
      <c r="N395" s="29" t="s">
        <v>812</v>
      </c>
      <c r="O395" s="68">
        <v>44944</v>
      </c>
      <c r="P395" s="68">
        <v>44944</v>
      </c>
      <c r="Q395" s="27">
        <v>44945</v>
      </c>
      <c r="R395" s="29">
        <v>44946</v>
      </c>
      <c r="S395" s="68" t="s">
        <v>908</v>
      </c>
      <c r="T395" s="68">
        <v>44967</v>
      </c>
      <c r="U395" s="26" t="s">
        <v>768</v>
      </c>
      <c r="V395" s="26" t="s">
        <v>1011</v>
      </c>
      <c r="W395" s="68">
        <v>44973</v>
      </c>
      <c r="X395" s="27">
        <v>44978</v>
      </c>
      <c r="Y395" s="27">
        <v>44979</v>
      </c>
      <c r="Z395" s="27">
        <v>44980</v>
      </c>
      <c r="AA395" s="26" t="s">
        <v>2049</v>
      </c>
      <c r="AB395" s="26"/>
      <c r="AC395" s="26"/>
      <c r="AD395" s="26"/>
      <c r="AE395" s="23" t="s">
        <v>2126</v>
      </c>
      <c r="AF395" s="23"/>
      <c r="AG395" s="26"/>
      <c r="AH395" s="26"/>
    </row>
    <row r="396" spans="1:34" ht="17" x14ac:dyDescent="0.2">
      <c r="A396" s="60" t="s">
        <v>477</v>
      </c>
      <c r="B396" s="15" t="s">
        <v>804</v>
      </c>
      <c r="C396" s="86" t="s">
        <v>96</v>
      </c>
      <c r="D396" s="22"/>
      <c r="E396" s="23" t="str">
        <f>VLOOKUP(A396,LSO!A:D,4)</f>
        <v>Assigned Chapter Number 114</v>
      </c>
      <c r="F396" s="24">
        <f>VLOOKUP(A396,LSO!A:E,5)</f>
        <v>44984</v>
      </c>
      <c r="G396" s="23" t="str">
        <f>VLOOKUP(A396,LSO!A:D,3)</f>
        <v>Barlow</v>
      </c>
      <c r="H396" s="23" t="s">
        <v>162</v>
      </c>
      <c r="I396" s="23" t="s">
        <v>44</v>
      </c>
      <c r="J396" s="24">
        <v>44937</v>
      </c>
      <c r="K396" s="24">
        <v>44937</v>
      </c>
      <c r="L396" s="24"/>
      <c r="M396" s="26" t="s">
        <v>781</v>
      </c>
      <c r="N396" s="29" t="s">
        <v>812</v>
      </c>
      <c r="O396" s="68">
        <v>44944</v>
      </c>
      <c r="P396" s="68">
        <v>44944</v>
      </c>
      <c r="Q396" s="27">
        <v>44945</v>
      </c>
      <c r="R396" s="29">
        <v>44946</v>
      </c>
      <c r="S396" s="68" t="s">
        <v>908</v>
      </c>
      <c r="T396" s="68">
        <v>44966</v>
      </c>
      <c r="U396" s="26" t="s">
        <v>769</v>
      </c>
      <c r="V396" s="26" t="s">
        <v>811</v>
      </c>
      <c r="W396" s="68">
        <v>44973</v>
      </c>
      <c r="X396" s="27">
        <v>44979</v>
      </c>
      <c r="Y396" s="27">
        <v>44980</v>
      </c>
      <c r="Z396" s="27">
        <v>44981</v>
      </c>
      <c r="AA396" s="26" t="s">
        <v>1640</v>
      </c>
      <c r="AB396" s="26"/>
      <c r="AC396" s="26"/>
      <c r="AD396" s="26"/>
      <c r="AE396" s="23" t="s">
        <v>2061</v>
      </c>
      <c r="AF396" s="23"/>
      <c r="AG396" s="26"/>
      <c r="AH396" s="26"/>
    </row>
    <row r="397" spans="1:34" ht="17" x14ac:dyDescent="0.2">
      <c r="A397" s="60" t="s">
        <v>478</v>
      </c>
      <c r="B397" s="15" t="s">
        <v>805</v>
      </c>
      <c r="C397" s="86" t="s">
        <v>96</v>
      </c>
      <c r="D397" s="22"/>
      <c r="E397" s="23" t="str">
        <f>VLOOKUP(A397,LSO!A:D,4)</f>
        <v>H Speaker Signed SEA No. 0083</v>
      </c>
      <c r="F397" s="24">
        <f>VLOOKUP(A397,LSO!A:E,5)</f>
        <v>44987</v>
      </c>
      <c r="G397" s="23" t="str">
        <f>VLOOKUP(A397,LSO!A:D,3)</f>
        <v>Barlow</v>
      </c>
      <c r="H397" s="23" t="s">
        <v>162</v>
      </c>
      <c r="I397" s="23" t="s">
        <v>130</v>
      </c>
      <c r="J397" s="24">
        <v>44937</v>
      </c>
      <c r="K397" s="24">
        <v>44937</v>
      </c>
      <c r="L397" s="24"/>
      <c r="M397" s="26" t="s">
        <v>777</v>
      </c>
      <c r="N397" s="29" t="s">
        <v>812</v>
      </c>
      <c r="O397" s="25">
        <v>44942</v>
      </c>
      <c r="P397" s="76">
        <v>44943</v>
      </c>
      <c r="Q397" s="68">
        <v>44944</v>
      </c>
      <c r="R397" s="27">
        <v>44945</v>
      </c>
      <c r="S397" s="26" t="s">
        <v>908</v>
      </c>
      <c r="T397" s="40">
        <v>44971</v>
      </c>
      <c r="U397" s="26" t="s">
        <v>766</v>
      </c>
      <c r="V397" s="26" t="s">
        <v>1013</v>
      </c>
      <c r="W397" s="27">
        <v>44979</v>
      </c>
      <c r="X397" s="25">
        <v>44984</v>
      </c>
      <c r="Y397" s="27">
        <v>44985</v>
      </c>
      <c r="Z397" s="27">
        <v>44986</v>
      </c>
      <c r="AA397" s="26" t="s">
        <v>1138</v>
      </c>
      <c r="AB397" s="26"/>
      <c r="AC397" s="26"/>
      <c r="AD397" s="26"/>
      <c r="AE397" s="23" t="s">
        <v>2212</v>
      </c>
      <c r="AF397" s="23"/>
      <c r="AG397" s="26"/>
      <c r="AH397" s="26"/>
    </row>
    <row r="398" spans="1:34" ht="34" x14ac:dyDescent="0.2">
      <c r="A398" s="60" t="s">
        <v>479</v>
      </c>
      <c r="B398" s="15" t="s">
        <v>806</v>
      </c>
      <c r="C398" s="86" t="s">
        <v>96</v>
      </c>
      <c r="D398" s="22"/>
      <c r="E398" s="23" t="str">
        <f>VLOOKUP(A398,LSO!A:D,4)</f>
        <v>Assigned Chapter Number 140</v>
      </c>
      <c r="F398" s="24">
        <f>VLOOKUP(A398,LSO!A:E,5)</f>
        <v>44987</v>
      </c>
      <c r="G398" s="23" t="str">
        <f>VLOOKUP(A398,LSO!A:D,3)</f>
        <v>Barlow</v>
      </c>
      <c r="H398" s="23" t="s">
        <v>162</v>
      </c>
      <c r="I398" s="23" t="s">
        <v>130</v>
      </c>
      <c r="J398" s="24">
        <v>44937</v>
      </c>
      <c r="K398" s="24">
        <v>44937</v>
      </c>
      <c r="L398" s="24"/>
      <c r="M398" s="26" t="s">
        <v>777</v>
      </c>
      <c r="N398" s="29" t="s">
        <v>812</v>
      </c>
      <c r="O398" s="68">
        <v>44944</v>
      </c>
      <c r="P398" s="68">
        <v>44944</v>
      </c>
      <c r="Q398" s="68">
        <v>44950</v>
      </c>
      <c r="R398" s="68">
        <v>44951</v>
      </c>
      <c r="S398" s="68" t="s">
        <v>1438</v>
      </c>
      <c r="T398" s="68">
        <v>44966</v>
      </c>
      <c r="U398" s="26" t="s">
        <v>773</v>
      </c>
      <c r="V398" s="26" t="s">
        <v>811</v>
      </c>
      <c r="W398" s="68">
        <v>44973</v>
      </c>
      <c r="X398" s="27">
        <v>44979</v>
      </c>
      <c r="Y398" s="27">
        <v>44980</v>
      </c>
      <c r="Z398" s="27">
        <v>44981</v>
      </c>
      <c r="AA398" s="26" t="s">
        <v>1964</v>
      </c>
      <c r="AB398" s="26" t="s">
        <v>1438</v>
      </c>
      <c r="AC398" s="26"/>
      <c r="AD398" s="26"/>
      <c r="AE398" s="23" t="s">
        <v>2127</v>
      </c>
      <c r="AF398" s="23"/>
      <c r="AG398" s="26"/>
      <c r="AH398" s="26"/>
    </row>
    <row r="399" spans="1:34" ht="34" x14ac:dyDescent="0.2">
      <c r="A399" s="60" t="s">
        <v>480</v>
      </c>
      <c r="B399" s="15" t="s">
        <v>828</v>
      </c>
      <c r="C399" s="74" t="s">
        <v>1507</v>
      </c>
      <c r="D399" s="22" t="s">
        <v>67</v>
      </c>
      <c r="E399" s="23" t="str">
        <f>VLOOKUP(A399,LSO!A:D,4)</f>
        <v>H 3rd Reading:Failed 6-55-1-0-0</v>
      </c>
      <c r="F399" s="24">
        <f>VLOOKUP(A399,LSO!A:E,5)</f>
        <v>44986</v>
      </c>
      <c r="G399" s="23" t="str">
        <f>VLOOKUP(A399,LSO!A:D,3)</f>
        <v>Ide</v>
      </c>
      <c r="H399" s="23" t="s">
        <v>162</v>
      </c>
      <c r="I399" s="23" t="s">
        <v>61</v>
      </c>
      <c r="J399" s="24">
        <v>44938</v>
      </c>
      <c r="K399" s="24">
        <v>44939</v>
      </c>
      <c r="L399" s="24"/>
      <c r="M399" s="26" t="s">
        <v>779</v>
      </c>
      <c r="N399" s="29" t="s">
        <v>871</v>
      </c>
      <c r="O399" s="25">
        <v>44952</v>
      </c>
      <c r="P399" s="25">
        <v>44957</v>
      </c>
      <c r="Q399" s="27">
        <v>44958</v>
      </c>
      <c r="R399" s="68">
        <v>44959</v>
      </c>
      <c r="S399" s="68" t="s">
        <v>1142</v>
      </c>
      <c r="T399" s="68">
        <v>44967</v>
      </c>
      <c r="U399" s="26" t="s">
        <v>773</v>
      </c>
      <c r="V399" s="26" t="s">
        <v>811</v>
      </c>
      <c r="W399" s="27">
        <v>44981</v>
      </c>
      <c r="X399" s="27">
        <v>44984</v>
      </c>
      <c r="Y399" s="27">
        <v>44985</v>
      </c>
      <c r="Z399" s="27">
        <v>44986</v>
      </c>
      <c r="AA399" s="78" t="s">
        <v>2206</v>
      </c>
      <c r="AB399" s="26"/>
      <c r="AC399" s="26"/>
      <c r="AD399" s="26"/>
      <c r="AE399" s="23"/>
      <c r="AF399" s="23"/>
      <c r="AG399" s="26"/>
      <c r="AH399" s="26"/>
    </row>
    <row r="400" spans="1:34" ht="17" x14ac:dyDescent="0.2">
      <c r="A400" s="60" t="s">
        <v>481</v>
      </c>
      <c r="B400" s="15" t="s">
        <v>830</v>
      </c>
      <c r="C400" s="86" t="s">
        <v>96</v>
      </c>
      <c r="D400" s="22"/>
      <c r="E400" s="23" t="str">
        <f>VLOOKUP(A400,LSO!A:D,4)</f>
        <v>Assigned Chapter Number 96</v>
      </c>
      <c r="F400" s="24">
        <f>VLOOKUP(A400,LSO!A:E,5)</f>
        <v>44984</v>
      </c>
      <c r="G400" s="23" t="str">
        <f>VLOOKUP(A400,LSO!A:D,3)</f>
        <v>Salazar</v>
      </c>
      <c r="H400" s="23" t="s">
        <v>162</v>
      </c>
      <c r="I400" s="23" t="s">
        <v>80</v>
      </c>
      <c r="J400" s="24">
        <v>44938</v>
      </c>
      <c r="K400" s="24">
        <v>44939</v>
      </c>
      <c r="L400" s="24"/>
      <c r="M400" s="26" t="s">
        <v>778</v>
      </c>
      <c r="N400" s="29" t="s">
        <v>812</v>
      </c>
      <c r="O400" s="27">
        <v>44946</v>
      </c>
      <c r="P400" s="29">
        <v>44946</v>
      </c>
      <c r="Q400" s="68">
        <v>44950</v>
      </c>
      <c r="R400" s="27">
        <v>44951</v>
      </c>
      <c r="S400" s="68" t="s">
        <v>910</v>
      </c>
      <c r="T400" s="68">
        <v>44966</v>
      </c>
      <c r="U400" s="26" t="s">
        <v>767</v>
      </c>
      <c r="V400" s="25" t="s">
        <v>811</v>
      </c>
      <c r="W400" s="27">
        <v>44971</v>
      </c>
      <c r="X400" s="27">
        <v>44973</v>
      </c>
      <c r="Y400" s="27">
        <v>44974</v>
      </c>
      <c r="Z400" s="27">
        <v>44978</v>
      </c>
      <c r="AA400" s="26" t="s">
        <v>1640</v>
      </c>
      <c r="AB400" s="26"/>
      <c r="AC400" s="26"/>
      <c r="AD400" s="26"/>
      <c r="AE400" s="23"/>
      <c r="AF400" s="23"/>
      <c r="AG400" s="26"/>
      <c r="AH400" s="26"/>
    </row>
    <row r="401" spans="1:34" ht="34" x14ac:dyDescent="0.2">
      <c r="A401" s="60" t="s">
        <v>482</v>
      </c>
      <c r="B401" s="15" t="s">
        <v>832</v>
      </c>
      <c r="C401" s="74" t="s">
        <v>840</v>
      </c>
      <c r="D401" s="22" t="s">
        <v>68</v>
      </c>
      <c r="E401" s="23" t="str">
        <f>VLOOKUP(A401,LSO!A:D,4)</f>
        <v>S COW:Failed 7-23-1-0-0</v>
      </c>
      <c r="F401" s="24">
        <f>VLOOKUP(A401,LSO!A:E,5)</f>
        <v>44944</v>
      </c>
      <c r="G401" s="23" t="str">
        <f>VLOOKUP(A401,LSO!A:D,3)</f>
        <v>Steinmetz</v>
      </c>
      <c r="H401" s="23" t="s">
        <v>162</v>
      </c>
      <c r="I401" s="23" t="s">
        <v>45</v>
      </c>
      <c r="J401" s="24">
        <v>44938</v>
      </c>
      <c r="K401" s="24">
        <v>44939</v>
      </c>
      <c r="L401" s="24"/>
      <c r="M401" s="26" t="s">
        <v>779</v>
      </c>
      <c r="N401" s="29" t="s">
        <v>871</v>
      </c>
      <c r="O401" s="68">
        <v>44944</v>
      </c>
      <c r="P401" s="77" t="s">
        <v>1132</v>
      </c>
      <c r="Q401" s="27"/>
      <c r="R401" s="27"/>
      <c r="S401" s="68"/>
      <c r="T401" s="68"/>
      <c r="U401" s="26"/>
      <c r="V401" s="26"/>
      <c r="W401" s="26"/>
      <c r="X401" s="25"/>
      <c r="Y401" s="26"/>
      <c r="Z401" s="27"/>
      <c r="AA401" s="26"/>
      <c r="AB401" s="26"/>
      <c r="AC401" s="26"/>
      <c r="AD401" s="26"/>
      <c r="AE401" s="23"/>
      <c r="AF401" s="23"/>
      <c r="AG401" s="26"/>
      <c r="AH401" s="26"/>
    </row>
    <row r="402" spans="1:34" ht="34" x14ac:dyDescent="0.2">
      <c r="A402" s="60" t="s">
        <v>483</v>
      </c>
      <c r="B402" s="15" t="s">
        <v>834</v>
      </c>
      <c r="C402" s="74" t="s">
        <v>1744</v>
      </c>
      <c r="D402" s="22" t="s">
        <v>68</v>
      </c>
      <c r="E402" s="23" t="str">
        <f>VLOOKUP(A402,LSO!A:D,4)</f>
        <v>S:Died in Committee Returned Bill Pursuant to SR 5-4</v>
      </c>
      <c r="F402" s="24">
        <f>VLOOKUP(A402,LSO!A:E,5)</f>
        <v>44964</v>
      </c>
      <c r="G402" s="23" t="str">
        <f>VLOOKUP(A402,LSO!A:D,3)</f>
        <v>Steinmetz</v>
      </c>
      <c r="H402" s="23" t="s">
        <v>162</v>
      </c>
      <c r="I402" s="23" t="s">
        <v>45</v>
      </c>
      <c r="J402" s="24">
        <v>44938</v>
      </c>
      <c r="K402" s="24">
        <v>44939</v>
      </c>
      <c r="L402" s="24"/>
      <c r="M402" s="26" t="s">
        <v>779</v>
      </c>
      <c r="N402" s="79" t="s">
        <v>1753</v>
      </c>
      <c r="O402" s="25"/>
      <c r="P402" s="27"/>
      <c r="Q402" s="27"/>
      <c r="R402" s="27"/>
      <c r="S402" s="68"/>
      <c r="T402" s="68"/>
      <c r="U402" s="26"/>
      <c r="V402" s="26"/>
      <c r="W402" s="26"/>
      <c r="X402" s="25"/>
      <c r="Y402" s="26"/>
      <c r="Z402" s="27"/>
      <c r="AA402" s="26"/>
      <c r="AB402" s="26"/>
      <c r="AC402" s="26"/>
      <c r="AD402" s="26"/>
      <c r="AE402" s="23"/>
      <c r="AF402" s="23"/>
      <c r="AG402" s="26"/>
      <c r="AH402" s="26"/>
    </row>
    <row r="403" spans="1:34" ht="51" x14ac:dyDescent="0.2">
      <c r="A403" s="60" t="s">
        <v>484</v>
      </c>
      <c r="B403" s="15" t="s">
        <v>835</v>
      </c>
      <c r="C403" s="74" t="s">
        <v>842</v>
      </c>
      <c r="D403" s="22" t="s">
        <v>68</v>
      </c>
      <c r="E403" s="23" t="str">
        <f>VLOOKUP(A403,LSO!A:D,4)</f>
        <v>S:Died in Committee Returned Bill Pursuant to SR 5-4</v>
      </c>
      <c r="F403" s="24">
        <f>VLOOKUP(A403,LSO!A:E,5)</f>
        <v>44964</v>
      </c>
      <c r="G403" s="23" t="str">
        <f>VLOOKUP(A403,LSO!A:D,3)</f>
        <v>Steinmetz</v>
      </c>
      <c r="H403" s="23" t="s">
        <v>162</v>
      </c>
      <c r="I403" s="23" t="s">
        <v>70</v>
      </c>
      <c r="J403" s="24">
        <v>44938</v>
      </c>
      <c r="K403" s="24">
        <v>44939</v>
      </c>
      <c r="L403" s="24"/>
      <c r="M403" s="26" t="s">
        <v>774</v>
      </c>
      <c r="N403" s="79" t="s">
        <v>1130</v>
      </c>
      <c r="O403" s="25"/>
      <c r="P403" s="27"/>
      <c r="Q403" s="27"/>
      <c r="R403" s="27"/>
      <c r="S403" s="68"/>
      <c r="T403" s="68"/>
      <c r="U403" s="26"/>
      <c r="V403" s="26"/>
      <c r="W403" s="26"/>
      <c r="X403" s="25"/>
      <c r="Y403" s="26"/>
      <c r="Z403" s="27"/>
      <c r="AA403" s="26"/>
      <c r="AB403" s="26"/>
      <c r="AC403" s="26"/>
      <c r="AD403" s="26"/>
      <c r="AE403" s="23"/>
      <c r="AF403" s="23"/>
      <c r="AG403" s="26"/>
      <c r="AH403" s="26"/>
    </row>
    <row r="404" spans="1:34" ht="17" x14ac:dyDescent="0.2">
      <c r="A404" s="60" t="s">
        <v>485</v>
      </c>
      <c r="B404" s="15" t="s">
        <v>836</v>
      </c>
      <c r="C404" s="86" t="s">
        <v>96</v>
      </c>
      <c r="D404" s="22"/>
      <c r="E404" s="23" t="str">
        <f>VLOOKUP(A404,LSO!A:D,4)</f>
        <v>Assigned Chapter Number 105</v>
      </c>
      <c r="F404" s="24">
        <f>VLOOKUP(A404,LSO!A:E,5)</f>
        <v>44984</v>
      </c>
      <c r="G404" s="23" t="str">
        <f>VLOOKUP(A404,LSO!A:D,3)</f>
        <v>Nat Res Fund</v>
      </c>
      <c r="H404" s="23" t="s">
        <v>162</v>
      </c>
      <c r="I404" s="23" t="s">
        <v>40</v>
      </c>
      <c r="J404" s="24">
        <v>44938</v>
      </c>
      <c r="K404" s="24">
        <v>44939</v>
      </c>
      <c r="L404" s="24"/>
      <c r="M404" s="26" t="s">
        <v>782</v>
      </c>
      <c r="N404" s="29" t="s">
        <v>813</v>
      </c>
      <c r="O404" s="25">
        <v>44945</v>
      </c>
      <c r="P404" s="29">
        <v>44946</v>
      </c>
      <c r="Q404" s="68">
        <v>44950</v>
      </c>
      <c r="R404" s="27">
        <v>44951</v>
      </c>
      <c r="S404" s="68" t="s">
        <v>919</v>
      </c>
      <c r="T404" s="68">
        <v>44966</v>
      </c>
      <c r="U404" s="26" t="s">
        <v>771</v>
      </c>
      <c r="V404" s="25" t="s">
        <v>811</v>
      </c>
      <c r="W404" s="27">
        <v>44971</v>
      </c>
      <c r="X404" s="68">
        <v>44972</v>
      </c>
      <c r="Y404" s="27">
        <v>44973</v>
      </c>
      <c r="Z404" s="27">
        <v>44978</v>
      </c>
      <c r="AA404" s="26" t="s">
        <v>1964</v>
      </c>
      <c r="AB404" s="26"/>
      <c r="AC404" s="26"/>
      <c r="AD404" s="26"/>
      <c r="AE404" s="23" t="s">
        <v>2006</v>
      </c>
      <c r="AF404" s="23"/>
      <c r="AG404" s="26"/>
      <c r="AH404" s="26"/>
    </row>
    <row r="405" spans="1:34" ht="34" x14ac:dyDescent="0.2">
      <c r="A405" s="60" t="s">
        <v>486</v>
      </c>
      <c r="B405" s="15" t="s">
        <v>838</v>
      </c>
      <c r="C405" s="74" t="s">
        <v>1507</v>
      </c>
      <c r="D405" s="22" t="s">
        <v>67</v>
      </c>
      <c r="E405" s="23" t="str">
        <f>VLOOKUP(A405,LSO!A:D,4)</f>
        <v>H 3rd Reading:Failed 2-59-1-0-0</v>
      </c>
      <c r="F405" s="24">
        <f>VLOOKUP(A405,LSO!A:E,5)</f>
        <v>44986</v>
      </c>
      <c r="G405" s="23" t="str">
        <f>VLOOKUP(A405,LSO!A:D,3)</f>
        <v>Hicks</v>
      </c>
      <c r="H405" s="23" t="s">
        <v>162</v>
      </c>
      <c r="I405" s="23" t="s">
        <v>63</v>
      </c>
      <c r="J405" s="24">
        <v>44938</v>
      </c>
      <c r="K405" s="27">
        <v>44952</v>
      </c>
      <c r="L405" s="24"/>
      <c r="M405" s="26" t="s">
        <v>1131</v>
      </c>
      <c r="N405" s="29" t="s">
        <v>1657</v>
      </c>
      <c r="O405" s="25">
        <v>44959</v>
      </c>
      <c r="P405" s="27">
        <v>44963</v>
      </c>
      <c r="Q405" s="27">
        <v>44964</v>
      </c>
      <c r="R405" s="27">
        <v>44993</v>
      </c>
      <c r="S405" s="68" t="s">
        <v>910</v>
      </c>
      <c r="T405" s="68">
        <v>44967</v>
      </c>
      <c r="U405" s="26" t="s">
        <v>767</v>
      </c>
      <c r="V405" s="26" t="s">
        <v>967</v>
      </c>
      <c r="W405" s="68">
        <v>44973</v>
      </c>
      <c r="X405" s="27">
        <v>44979</v>
      </c>
      <c r="Y405" s="27">
        <v>44980</v>
      </c>
      <c r="Z405" s="27">
        <v>44986</v>
      </c>
      <c r="AA405" s="78" t="s">
        <v>2207</v>
      </c>
      <c r="AB405" s="26"/>
      <c r="AC405" s="26"/>
      <c r="AD405" s="26"/>
      <c r="AE405" s="23"/>
      <c r="AF405" s="23"/>
      <c r="AG405" s="26"/>
      <c r="AH405" s="26"/>
    </row>
    <row r="406" spans="1:34" ht="34" x14ac:dyDescent="0.2">
      <c r="A406" s="60" t="s">
        <v>508</v>
      </c>
      <c r="B406" s="15" t="s">
        <v>855</v>
      </c>
      <c r="C406" s="86" t="s">
        <v>96</v>
      </c>
      <c r="D406" s="22"/>
      <c r="E406" s="23" t="str">
        <f>VLOOKUP(A406,LSO!A:D,4)</f>
        <v>Assigned Chapter Number 148</v>
      </c>
      <c r="F406" s="24">
        <f>VLOOKUP(A406,LSO!A:E,5)</f>
        <v>44987</v>
      </c>
      <c r="G406" s="23" t="str">
        <f>VLOOKUP(A406,LSO!A:D,3)</f>
        <v>Nethercott</v>
      </c>
      <c r="H406" s="23" t="s">
        <v>162</v>
      </c>
      <c r="I406" s="23" t="s">
        <v>10</v>
      </c>
      <c r="J406" s="24">
        <v>44938</v>
      </c>
      <c r="K406" s="24">
        <v>44942</v>
      </c>
      <c r="L406" s="24"/>
      <c r="M406" s="26" t="s">
        <v>777</v>
      </c>
      <c r="N406" s="29" t="s">
        <v>812</v>
      </c>
      <c r="O406" s="29">
        <v>44946</v>
      </c>
      <c r="P406" s="25">
        <v>44950</v>
      </c>
      <c r="Q406" s="27">
        <v>44951</v>
      </c>
      <c r="R406" s="27">
        <v>44952</v>
      </c>
      <c r="S406" s="23" t="s">
        <v>908</v>
      </c>
      <c r="T406" s="70">
        <v>44970</v>
      </c>
      <c r="U406" s="26" t="s">
        <v>766</v>
      </c>
      <c r="V406" s="26" t="s">
        <v>1013</v>
      </c>
      <c r="W406" s="27">
        <v>44979</v>
      </c>
      <c r="X406" s="27">
        <v>44980</v>
      </c>
      <c r="Y406" s="27">
        <v>44984</v>
      </c>
      <c r="Z406" s="27">
        <v>44985</v>
      </c>
      <c r="AA406" s="26" t="s">
        <v>2198</v>
      </c>
      <c r="AB406" s="26"/>
      <c r="AC406" s="26"/>
      <c r="AD406" s="26"/>
      <c r="AE406" s="23" t="s">
        <v>2189</v>
      </c>
      <c r="AF406" s="23"/>
      <c r="AG406" s="26"/>
      <c r="AH406" s="26"/>
    </row>
    <row r="407" spans="1:34" ht="17" x14ac:dyDescent="0.2">
      <c r="A407" s="60" t="s">
        <v>509</v>
      </c>
      <c r="B407" s="15" t="s">
        <v>856</v>
      </c>
      <c r="C407" s="86" t="s">
        <v>96</v>
      </c>
      <c r="D407" s="22"/>
      <c r="E407" s="23" t="str">
        <f>VLOOKUP(A407,LSO!A:D,4)</f>
        <v>H Speaker Signed SEA No. 0093</v>
      </c>
      <c r="F407" s="24">
        <f>VLOOKUP(A407,LSO!A:E,5)</f>
        <v>44988</v>
      </c>
      <c r="G407" s="23" t="str">
        <f>VLOOKUP(A407,LSO!A:D,3)</f>
        <v>Salazar</v>
      </c>
      <c r="H407" s="23" t="s">
        <v>162</v>
      </c>
      <c r="I407" s="23" t="s">
        <v>61</v>
      </c>
      <c r="J407" s="24">
        <v>44938</v>
      </c>
      <c r="K407" s="24">
        <v>44942</v>
      </c>
      <c r="L407" s="24"/>
      <c r="M407" s="26" t="s">
        <v>775</v>
      </c>
      <c r="N407" s="29" t="s">
        <v>871</v>
      </c>
      <c r="O407" s="27">
        <v>44951</v>
      </c>
      <c r="P407" s="27">
        <v>44951</v>
      </c>
      <c r="Q407" s="27">
        <v>44952</v>
      </c>
      <c r="R407" s="25">
        <v>44953</v>
      </c>
      <c r="S407" s="68" t="s">
        <v>1495</v>
      </c>
      <c r="T407" s="68">
        <v>44973</v>
      </c>
      <c r="U407" s="26" t="s">
        <v>773</v>
      </c>
      <c r="V407" s="26" t="s">
        <v>965</v>
      </c>
      <c r="W407" s="25">
        <v>44981</v>
      </c>
      <c r="X407" s="27">
        <v>44984</v>
      </c>
      <c r="Y407" s="27">
        <v>44985</v>
      </c>
      <c r="Z407" s="27">
        <v>44986</v>
      </c>
      <c r="AA407" s="26" t="s">
        <v>1019</v>
      </c>
      <c r="AB407" s="26" t="s">
        <v>1024</v>
      </c>
      <c r="AC407" s="26"/>
      <c r="AD407" s="26"/>
      <c r="AE407" s="23" t="s">
        <v>2256</v>
      </c>
      <c r="AF407" s="23"/>
      <c r="AG407" s="26"/>
      <c r="AH407" s="26"/>
    </row>
    <row r="408" spans="1:34" ht="34" x14ac:dyDescent="0.2">
      <c r="A408" s="60" t="s">
        <v>510</v>
      </c>
      <c r="B408" s="15" t="s">
        <v>857</v>
      </c>
      <c r="C408" s="74" t="s">
        <v>1507</v>
      </c>
      <c r="D408" s="22" t="s">
        <v>68</v>
      </c>
      <c r="E408" s="23" t="str">
        <f>VLOOKUP(A408,LSO!A:D,4)</f>
        <v>S 3rd Reading:Failed 14-17-0-0-0</v>
      </c>
      <c r="F408" s="24">
        <f>VLOOKUP(A408,LSO!A:E,5)</f>
        <v>44963</v>
      </c>
      <c r="G408" s="23" t="str">
        <f>VLOOKUP(A408,LSO!A:D,3)</f>
        <v>McKeown</v>
      </c>
      <c r="H408" s="23" t="s">
        <v>162</v>
      </c>
      <c r="I408" s="23" t="s">
        <v>45</v>
      </c>
      <c r="J408" s="24">
        <v>44938</v>
      </c>
      <c r="K408" s="24">
        <v>44942</v>
      </c>
      <c r="L408" s="24"/>
      <c r="M408" s="26" t="s">
        <v>779</v>
      </c>
      <c r="N408" s="29" t="s">
        <v>812</v>
      </c>
      <c r="O408" s="25">
        <v>44953</v>
      </c>
      <c r="P408" s="40">
        <v>44959</v>
      </c>
      <c r="Q408" s="68">
        <v>44960</v>
      </c>
      <c r="R408" s="68">
        <v>44963</v>
      </c>
      <c r="S408" s="81" t="s">
        <v>1741</v>
      </c>
      <c r="T408" s="68"/>
      <c r="U408" s="26"/>
      <c r="V408" s="26"/>
      <c r="W408" s="26"/>
      <c r="X408" s="25"/>
      <c r="Y408" s="26"/>
      <c r="Z408" s="27"/>
      <c r="AA408" s="26"/>
      <c r="AB408" s="26"/>
      <c r="AC408" s="26"/>
      <c r="AD408" s="26"/>
      <c r="AE408" s="23"/>
      <c r="AF408" s="23"/>
      <c r="AG408" s="26"/>
      <c r="AH408" s="26"/>
    </row>
    <row r="409" spans="1:34" ht="34" x14ac:dyDescent="0.2">
      <c r="A409" s="60" t="s">
        <v>512</v>
      </c>
      <c r="B409" s="15" t="s">
        <v>858</v>
      </c>
      <c r="C409" s="74" t="s">
        <v>106</v>
      </c>
      <c r="D409" s="22" t="s">
        <v>67</v>
      </c>
      <c r="E409" s="23" t="str">
        <f>VLOOKUP(A409,LSO!A:D,4)</f>
        <v>H Did not Consider for Introduction</v>
      </c>
      <c r="F409" s="24">
        <f>VLOOKUP(A409,LSO!A:E,5)</f>
        <v>44981</v>
      </c>
      <c r="G409" s="23" t="str">
        <f>VLOOKUP(A409,LSO!A:D,3)</f>
        <v>Scott</v>
      </c>
      <c r="H409" s="23" t="s">
        <v>162</v>
      </c>
      <c r="I409" s="23" t="s">
        <v>61</v>
      </c>
      <c r="J409" s="24">
        <v>44938</v>
      </c>
      <c r="K409" s="24">
        <v>44942</v>
      </c>
      <c r="L409" s="24"/>
      <c r="M409" s="26" t="s">
        <v>775</v>
      </c>
      <c r="N409" s="29" t="s">
        <v>916</v>
      </c>
      <c r="O409" s="27">
        <v>44956</v>
      </c>
      <c r="P409" s="25">
        <v>44957</v>
      </c>
      <c r="Q409" s="27">
        <v>44958</v>
      </c>
      <c r="R409" s="68">
        <v>44959</v>
      </c>
      <c r="S409" s="68" t="s">
        <v>920</v>
      </c>
      <c r="T409" s="81" t="s">
        <v>1497</v>
      </c>
      <c r="U409" s="26"/>
      <c r="V409" s="78" t="s">
        <v>2095</v>
      </c>
      <c r="W409" s="26"/>
      <c r="X409" s="25"/>
      <c r="Y409" s="26"/>
      <c r="Z409" s="27"/>
      <c r="AA409" s="26"/>
      <c r="AB409" s="26"/>
      <c r="AC409" s="26"/>
      <c r="AD409" s="26"/>
      <c r="AE409" s="23"/>
      <c r="AF409" s="23"/>
      <c r="AG409" s="26"/>
      <c r="AH409" s="26"/>
    </row>
    <row r="410" spans="1:34" ht="34" x14ac:dyDescent="0.2">
      <c r="A410" s="60" t="s">
        <v>513</v>
      </c>
      <c r="B410" s="15" t="s">
        <v>889</v>
      </c>
      <c r="C410" s="87" t="s">
        <v>96</v>
      </c>
      <c r="D410" s="22"/>
      <c r="E410" s="23" t="str">
        <f>VLOOKUP(A410,LSO!A:D,4)</f>
        <v>Assigned Chapter Number 149</v>
      </c>
      <c r="F410" s="24">
        <f>VLOOKUP(A410,LSO!A:E,5)</f>
        <v>44987</v>
      </c>
      <c r="G410" s="23" t="str">
        <f>VLOOKUP(A410,LSO!A:D,3)</f>
        <v>Nethercott</v>
      </c>
      <c r="H410" s="23" t="s">
        <v>162</v>
      </c>
      <c r="I410" s="23" t="s">
        <v>55</v>
      </c>
      <c r="J410" s="24">
        <v>44939</v>
      </c>
      <c r="K410" s="24">
        <v>44942</v>
      </c>
      <c r="L410" s="24"/>
      <c r="M410" s="26" t="s">
        <v>777</v>
      </c>
      <c r="N410" s="29" t="s">
        <v>812</v>
      </c>
      <c r="O410" s="29">
        <v>44946</v>
      </c>
      <c r="P410" s="25">
        <v>44950</v>
      </c>
      <c r="Q410" s="27">
        <v>44951</v>
      </c>
      <c r="R410" s="27">
        <v>44952</v>
      </c>
      <c r="S410" s="68" t="s">
        <v>1439</v>
      </c>
      <c r="T410" s="70">
        <v>44970</v>
      </c>
      <c r="U410" s="26" t="s">
        <v>773</v>
      </c>
      <c r="V410" s="26" t="s">
        <v>811</v>
      </c>
      <c r="W410" s="27">
        <v>44979</v>
      </c>
      <c r="X410" s="25">
        <v>44981</v>
      </c>
      <c r="Y410" s="27">
        <v>44984</v>
      </c>
      <c r="Z410" s="27">
        <v>44985</v>
      </c>
      <c r="AA410" s="26" t="s">
        <v>2197</v>
      </c>
      <c r="AB410" s="26"/>
      <c r="AC410" s="26"/>
      <c r="AD410" s="26"/>
      <c r="AE410" s="23" t="s">
        <v>2190</v>
      </c>
      <c r="AF410" s="23"/>
      <c r="AG410" s="26"/>
      <c r="AH410" s="26"/>
    </row>
    <row r="411" spans="1:34" ht="34" x14ac:dyDescent="0.2">
      <c r="A411" s="60" t="s">
        <v>514</v>
      </c>
      <c r="B411" s="15" t="s">
        <v>890</v>
      </c>
      <c r="C411" s="86" t="s">
        <v>96</v>
      </c>
      <c r="D411" s="22"/>
      <c r="E411" s="23" t="str">
        <f>VLOOKUP(A411,LSO!A:D,4)</f>
        <v>Assigned Chapter Number 115</v>
      </c>
      <c r="F411" s="24">
        <f>VLOOKUP(A411,LSO!A:E,5)</f>
        <v>44984</v>
      </c>
      <c r="G411" s="23" t="str">
        <f>VLOOKUP(A411,LSO!A:D,3)</f>
        <v>Pappas</v>
      </c>
      <c r="H411" s="23" t="s">
        <v>162</v>
      </c>
      <c r="I411" s="23" t="s">
        <v>55</v>
      </c>
      <c r="J411" s="24">
        <v>44939</v>
      </c>
      <c r="K411" s="24">
        <v>44942</v>
      </c>
      <c r="L411" s="24"/>
      <c r="M411" s="26" t="s">
        <v>782</v>
      </c>
      <c r="N411" s="25" t="s">
        <v>812</v>
      </c>
      <c r="O411" s="25">
        <v>44950</v>
      </c>
      <c r="P411" s="27">
        <v>44951</v>
      </c>
      <c r="Q411" s="27">
        <v>44952</v>
      </c>
      <c r="R411" s="25">
        <v>44953</v>
      </c>
      <c r="S411" s="68" t="s">
        <v>1022</v>
      </c>
      <c r="T411" s="70">
        <v>44970</v>
      </c>
      <c r="U411" s="26" t="s">
        <v>765</v>
      </c>
      <c r="V411" s="26" t="s">
        <v>811</v>
      </c>
      <c r="W411" s="27">
        <v>44978</v>
      </c>
      <c r="X411" s="27">
        <v>44979</v>
      </c>
      <c r="Y411" s="27">
        <v>44980</v>
      </c>
      <c r="Z411" s="27">
        <v>44981</v>
      </c>
      <c r="AA411" s="26" t="s">
        <v>1647</v>
      </c>
      <c r="AB411" s="26"/>
      <c r="AC411" s="26"/>
      <c r="AD411" s="26"/>
      <c r="AE411" s="23" t="s">
        <v>2060</v>
      </c>
      <c r="AF411" s="23"/>
      <c r="AG411" s="26"/>
      <c r="AH411" s="26"/>
    </row>
    <row r="412" spans="1:34" ht="51" x14ac:dyDescent="0.2">
      <c r="A412" s="60" t="s">
        <v>515</v>
      </c>
      <c r="B412" s="15" t="s">
        <v>892</v>
      </c>
      <c r="C412" s="74" t="s">
        <v>1507</v>
      </c>
      <c r="D412" s="22" t="s">
        <v>68</v>
      </c>
      <c r="E412" s="23" t="str">
        <f>VLOOKUP(A412,LSO!A:D,4)</f>
        <v>S 3rd Reading:S Bill Reconsideration Motion Failed by Roll Call 14-17-0-0-0</v>
      </c>
      <c r="F412" s="24">
        <f>VLOOKUP(A412,LSO!A:E,5)</f>
        <v>44952</v>
      </c>
      <c r="G412" s="23" t="str">
        <f>VLOOKUP(A412,LSO!A:D,3)</f>
        <v>Laursen, D</v>
      </c>
      <c r="H412" s="23" t="s">
        <v>162</v>
      </c>
      <c r="I412" s="23" t="s">
        <v>61</v>
      </c>
      <c r="J412" s="24">
        <v>44939</v>
      </c>
      <c r="K412" s="24">
        <v>44942</v>
      </c>
      <c r="L412" s="24"/>
      <c r="M412" s="26" t="s">
        <v>781</v>
      </c>
      <c r="N412" s="29" t="s">
        <v>871</v>
      </c>
      <c r="O412" s="29">
        <v>44946</v>
      </c>
      <c r="P412" s="25">
        <v>44950</v>
      </c>
      <c r="Q412" s="27">
        <v>44951</v>
      </c>
      <c r="R412" s="27">
        <v>44952</v>
      </c>
      <c r="S412" s="81" t="s">
        <v>1174</v>
      </c>
      <c r="T412" s="68"/>
      <c r="U412" s="26"/>
      <c r="V412" s="26"/>
      <c r="W412" s="26"/>
      <c r="X412" s="25"/>
      <c r="Y412" s="26"/>
      <c r="Z412" s="27"/>
      <c r="AA412" s="26"/>
      <c r="AB412" s="26"/>
      <c r="AC412" s="26"/>
      <c r="AD412" s="26"/>
      <c r="AE412" s="23"/>
      <c r="AF412" s="23"/>
      <c r="AG412" s="26"/>
      <c r="AH412" s="26"/>
    </row>
    <row r="413" spans="1:34" ht="34" x14ac:dyDescent="0.2">
      <c r="A413" s="60" t="s">
        <v>893</v>
      </c>
      <c r="B413" s="15" t="s">
        <v>894</v>
      </c>
      <c r="C413" s="74" t="s">
        <v>1744</v>
      </c>
      <c r="D413" s="22" t="s">
        <v>68</v>
      </c>
      <c r="E413" s="23" t="str">
        <f>VLOOKUP(A413,LSO!A:D,4)</f>
        <v>S:Died in Committee Returned Bill Pursuant to SR 5-4</v>
      </c>
      <c r="F413" s="24">
        <f>VLOOKUP(A413,LSO!A:E,5)</f>
        <v>44964</v>
      </c>
      <c r="G413" s="23" t="str">
        <f>VLOOKUP(A413,LSO!A:D,3)</f>
        <v>Cooper</v>
      </c>
      <c r="H413" s="23" t="s">
        <v>162</v>
      </c>
      <c r="I413" s="23" t="s">
        <v>43</v>
      </c>
      <c r="J413" s="24">
        <v>44939</v>
      </c>
      <c r="K413" s="24">
        <v>44942</v>
      </c>
      <c r="L413" s="24"/>
      <c r="M413" s="26" t="s">
        <v>774</v>
      </c>
      <c r="N413" s="79" t="s">
        <v>1753</v>
      </c>
      <c r="O413" s="27"/>
      <c r="P413" s="27"/>
      <c r="Q413" s="27"/>
      <c r="R413" s="68"/>
      <c r="S413" s="68"/>
      <c r="T413" s="68"/>
      <c r="U413" s="26"/>
      <c r="V413" s="26"/>
      <c r="W413" s="26"/>
      <c r="X413" s="25"/>
      <c r="Y413" s="26"/>
      <c r="Z413" s="27"/>
      <c r="AA413" s="26"/>
      <c r="AB413" s="26"/>
      <c r="AC413" s="26"/>
      <c r="AD413" s="26"/>
      <c r="AE413" s="23"/>
      <c r="AF413" s="23"/>
      <c r="AG413" s="26"/>
      <c r="AH413" s="26"/>
    </row>
    <row r="414" spans="1:34" ht="34" x14ac:dyDescent="0.2">
      <c r="A414" s="60" t="s">
        <v>895</v>
      </c>
      <c r="B414" s="15" t="s">
        <v>896</v>
      </c>
      <c r="C414" s="86" t="s">
        <v>96</v>
      </c>
      <c r="D414" s="22"/>
      <c r="E414" s="23" t="str">
        <f>VLOOKUP(A414,LSO!A:D,4)</f>
        <v>Assigned Chapter Number 141</v>
      </c>
      <c r="F414" s="24">
        <f>VLOOKUP(A414,LSO!A:E,5)</f>
        <v>44987</v>
      </c>
      <c r="G414" s="23" t="str">
        <f>VLOOKUP(A414,LSO!A:D,3)</f>
        <v>Dockstader</v>
      </c>
      <c r="H414" s="23" t="s">
        <v>162</v>
      </c>
      <c r="I414" s="23" t="s">
        <v>61</v>
      </c>
      <c r="J414" s="24">
        <v>44939</v>
      </c>
      <c r="K414" s="24">
        <v>44942</v>
      </c>
      <c r="L414" s="24"/>
      <c r="M414" s="26" t="s">
        <v>777</v>
      </c>
      <c r="N414" s="29" t="s">
        <v>812</v>
      </c>
      <c r="O414" s="29">
        <v>44946</v>
      </c>
      <c r="P414" s="25">
        <v>44950</v>
      </c>
      <c r="Q414" s="27">
        <v>44951</v>
      </c>
      <c r="R414" s="27">
        <v>44952</v>
      </c>
      <c r="S414" s="68" t="s">
        <v>1439</v>
      </c>
      <c r="T414" s="68">
        <v>44966</v>
      </c>
      <c r="U414" s="26" t="s">
        <v>772</v>
      </c>
      <c r="V414" s="26" t="s">
        <v>811</v>
      </c>
      <c r="W414" s="27">
        <v>44972</v>
      </c>
      <c r="X414" s="27">
        <v>44979</v>
      </c>
      <c r="Y414" s="27">
        <v>44980</v>
      </c>
      <c r="Z414" s="27">
        <v>44981</v>
      </c>
      <c r="AA414" s="26" t="s">
        <v>1640</v>
      </c>
      <c r="AB414" s="26"/>
      <c r="AC414" s="26"/>
      <c r="AD414" s="26"/>
      <c r="AE414" s="23" t="s">
        <v>2128</v>
      </c>
      <c r="AF414" s="23"/>
      <c r="AG414" s="26"/>
      <c r="AH414" s="26"/>
    </row>
    <row r="415" spans="1:34" ht="34" x14ac:dyDescent="0.2">
      <c r="A415" s="60" t="s">
        <v>897</v>
      </c>
      <c r="B415" s="15" t="s">
        <v>898</v>
      </c>
      <c r="C415" s="74" t="s">
        <v>106</v>
      </c>
      <c r="D415" s="22" t="s">
        <v>67</v>
      </c>
      <c r="E415" s="23" t="str">
        <f>VLOOKUP(A415,LSO!A:D,4)</f>
        <v>H Did not Consider for Introduction</v>
      </c>
      <c r="F415" s="24">
        <f>VLOOKUP(A415,LSO!A:E,5)</f>
        <v>44981</v>
      </c>
      <c r="G415" s="23" t="str">
        <f>VLOOKUP(A415,LSO!A:D,3)</f>
        <v>Dockstader</v>
      </c>
      <c r="H415" s="23" t="s">
        <v>162</v>
      </c>
      <c r="I415" s="23" t="s">
        <v>61</v>
      </c>
      <c r="J415" s="24">
        <v>44939</v>
      </c>
      <c r="K415" s="24">
        <v>44942</v>
      </c>
      <c r="L415" s="24"/>
      <c r="M415" s="26" t="s">
        <v>781</v>
      </c>
      <c r="N415" s="29" t="s">
        <v>871</v>
      </c>
      <c r="O415" s="25">
        <v>44950</v>
      </c>
      <c r="P415" s="27">
        <v>44951</v>
      </c>
      <c r="Q415" s="27">
        <v>44952</v>
      </c>
      <c r="R415" s="25">
        <v>44953</v>
      </c>
      <c r="S415" s="68" t="s">
        <v>1496</v>
      </c>
      <c r="T415" s="81" t="s">
        <v>1497</v>
      </c>
      <c r="U415" s="26"/>
      <c r="V415" s="78" t="s">
        <v>2095</v>
      </c>
      <c r="W415" s="26"/>
      <c r="X415" s="25"/>
      <c r="Y415" s="26"/>
      <c r="Z415" s="27"/>
      <c r="AA415" s="26"/>
      <c r="AB415" s="26"/>
      <c r="AC415" s="26"/>
      <c r="AD415" s="26"/>
      <c r="AE415" s="23"/>
      <c r="AF415" s="23"/>
      <c r="AG415" s="26"/>
      <c r="AH415" s="26"/>
    </row>
    <row r="416" spans="1:34" ht="34" x14ac:dyDescent="0.2">
      <c r="A416" s="60" t="s">
        <v>901</v>
      </c>
      <c r="B416" s="15" t="s">
        <v>902</v>
      </c>
      <c r="C416" s="86" t="s">
        <v>96</v>
      </c>
      <c r="D416" s="22"/>
      <c r="E416" s="23" t="str">
        <f>VLOOKUP(A416,LSO!A:D,4)</f>
        <v>Assigned Chapter Number 23</v>
      </c>
      <c r="F416" s="24">
        <f>VLOOKUP(A416,LSO!A:E,5)</f>
        <v>44972</v>
      </c>
      <c r="G416" s="23" t="str">
        <f>VLOOKUP(A416,LSO!A:D,3)</f>
        <v>Appropriations</v>
      </c>
      <c r="H416" s="23" t="s">
        <v>99</v>
      </c>
      <c r="I416" s="23" t="s">
        <v>39</v>
      </c>
      <c r="J416" s="24">
        <v>44942</v>
      </c>
      <c r="K416" s="24">
        <v>44942</v>
      </c>
      <c r="L416" s="24"/>
      <c r="M416" s="26" t="s">
        <v>780</v>
      </c>
      <c r="N416" s="29" t="s">
        <v>812</v>
      </c>
      <c r="O416" s="68">
        <v>44944</v>
      </c>
      <c r="P416" s="27">
        <v>44945</v>
      </c>
      <c r="Q416" s="29">
        <v>44946</v>
      </c>
      <c r="R416" s="68">
        <v>44950</v>
      </c>
      <c r="S416" s="68" t="s">
        <v>1022</v>
      </c>
      <c r="T416" s="27">
        <v>44964</v>
      </c>
      <c r="U416" s="26" t="s">
        <v>768</v>
      </c>
      <c r="V416" s="26" t="s">
        <v>1011</v>
      </c>
      <c r="W416" s="27">
        <v>44965</v>
      </c>
      <c r="X416" s="27">
        <v>44966</v>
      </c>
      <c r="Y416" s="27">
        <v>44967</v>
      </c>
      <c r="Z416" s="27">
        <v>44970</v>
      </c>
      <c r="AA416" s="26" t="s">
        <v>1640</v>
      </c>
      <c r="AB416" s="26"/>
      <c r="AC416" s="26"/>
      <c r="AD416" s="26"/>
      <c r="AE416" s="23" t="s">
        <v>1830</v>
      </c>
      <c r="AF416" s="23"/>
      <c r="AG416" s="26"/>
      <c r="AH416" s="26"/>
    </row>
    <row r="417" spans="1:34" ht="51" x14ac:dyDescent="0.2">
      <c r="A417" s="60" t="s">
        <v>951</v>
      </c>
      <c r="B417" s="15" t="s">
        <v>952</v>
      </c>
      <c r="C417" s="74" t="s">
        <v>842</v>
      </c>
      <c r="D417" s="22" t="s">
        <v>68</v>
      </c>
      <c r="E417" s="23" t="str">
        <f>VLOOKUP(A417,LSO!A:D,4)</f>
        <v>S:Died in Committee Returned Bill Pursuant to SR 5-4</v>
      </c>
      <c r="F417" s="24">
        <f>VLOOKUP(A417,LSO!A:E,5)</f>
        <v>44964</v>
      </c>
      <c r="G417" s="23" t="str">
        <f>VLOOKUP(A417,LSO!A:D,3)</f>
        <v>Ide</v>
      </c>
      <c r="H417" s="23" t="s">
        <v>162</v>
      </c>
      <c r="I417" s="23" t="s">
        <v>61</v>
      </c>
      <c r="J417" s="24">
        <v>44942</v>
      </c>
      <c r="K417" s="76">
        <v>44943</v>
      </c>
      <c r="L417" s="24"/>
      <c r="M417" s="26" t="s">
        <v>776</v>
      </c>
      <c r="N417" s="79" t="s">
        <v>1528</v>
      </c>
      <c r="O417" s="25"/>
      <c r="P417" s="27"/>
      <c r="Q417" s="27"/>
      <c r="R417" s="68"/>
      <c r="S417" s="68"/>
      <c r="T417" s="68"/>
      <c r="U417" s="26"/>
      <c r="V417" s="26"/>
      <c r="W417" s="26"/>
      <c r="X417" s="25"/>
      <c r="Y417" s="26"/>
      <c r="Z417" s="27"/>
      <c r="AA417" s="26"/>
      <c r="AB417" s="26"/>
      <c r="AC417" s="26"/>
      <c r="AD417" s="26"/>
      <c r="AE417" s="23"/>
      <c r="AF417" s="23"/>
      <c r="AG417" s="26"/>
      <c r="AH417" s="26"/>
    </row>
    <row r="418" spans="1:34" ht="34" x14ac:dyDescent="0.2">
      <c r="A418" s="60" t="s">
        <v>953</v>
      </c>
      <c r="B418" s="15" t="s">
        <v>954</v>
      </c>
      <c r="C418" s="86" t="s">
        <v>96</v>
      </c>
      <c r="D418" s="22"/>
      <c r="E418" s="23" t="str">
        <f>VLOOKUP(A418,LSO!A:D,4)</f>
        <v>H Speaker Signed SEA No. 0094</v>
      </c>
      <c r="F418" s="24">
        <f>VLOOKUP(A418,LSO!A:E,5)</f>
        <v>44988</v>
      </c>
      <c r="G418" s="23" t="str">
        <f>VLOOKUP(A418,LSO!A:D,3)</f>
        <v>Barlow</v>
      </c>
      <c r="H418" s="23" t="s">
        <v>162</v>
      </c>
      <c r="I418" s="23" t="s">
        <v>130</v>
      </c>
      <c r="J418" s="24">
        <v>44942</v>
      </c>
      <c r="K418" s="76">
        <v>44943</v>
      </c>
      <c r="L418" s="24"/>
      <c r="M418" s="26" t="s">
        <v>1128</v>
      </c>
      <c r="N418" s="29" t="s">
        <v>1529</v>
      </c>
      <c r="O418" s="25">
        <v>44957</v>
      </c>
      <c r="P418" s="27">
        <v>44957</v>
      </c>
      <c r="Q418" s="27">
        <v>44958</v>
      </c>
      <c r="R418" s="68">
        <v>44959</v>
      </c>
      <c r="S418" s="68" t="s">
        <v>1438</v>
      </c>
      <c r="T418" s="68">
        <v>44965</v>
      </c>
      <c r="U418" s="26" t="s">
        <v>904</v>
      </c>
      <c r="V418" s="26" t="s">
        <v>811</v>
      </c>
      <c r="W418" s="27">
        <v>44978</v>
      </c>
      <c r="X418" s="25">
        <v>44984</v>
      </c>
      <c r="Y418" s="27">
        <v>44985</v>
      </c>
      <c r="Z418" s="27">
        <v>44986</v>
      </c>
      <c r="AA418" s="26" t="s">
        <v>2260</v>
      </c>
      <c r="AB418" s="26" t="s">
        <v>2272</v>
      </c>
      <c r="AC418" s="33">
        <v>44986</v>
      </c>
      <c r="AD418" s="26" t="s">
        <v>2261</v>
      </c>
      <c r="AE418" s="23" t="s">
        <v>2282</v>
      </c>
      <c r="AF418" s="23"/>
      <c r="AG418" s="26"/>
      <c r="AH418" s="26"/>
    </row>
    <row r="419" spans="1:34" ht="34" x14ac:dyDescent="0.2">
      <c r="A419" s="60" t="s">
        <v>955</v>
      </c>
      <c r="B419" s="15" t="s">
        <v>956</v>
      </c>
      <c r="C419" s="74" t="s">
        <v>1744</v>
      </c>
      <c r="D419" s="22" t="s">
        <v>68</v>
      </c>
      <c r="E419" s="23" t="str">
        <f>VLOOKUP(A419,LSO!A:D,4)</f>
        <v>S:Died in Committee Returned Bill Pursuant to SR 5-4</v>
      </c>
      <c r="F419" s="24">
        <f>VLOOKUP(A419,LSO!A:E,5)</f>
        <v>44964</v>
      </c>
      <c r="G419" s="23" t="str">
        <f>VLOOKUP(A419,LSO!A:D,3)</f>
        <v>Driskill</v>
      </c>
      <c r="H419" s="23" t="s">
        <v>162</v>
      </c>
      <c r="I419" s="23" t="s">
        <v>43</v>
      </c>
      <c r="J419" s="24">
        <v>44942</v>
      </c>
      <c r="K419" s="76">
        <v>44943</v>
      </c>
      <c r="L419" s="24"/>
      <c r="M419" s="26" t="s">
        <v>774</v>
      </c>
      <c r="N419" s="79" t="s">
        <v>1753</v>
      </c>
      <c r="O419" s="27"/>
      <c r="P419" s="27"/>
      <c r="Q419" s="27"/>
      <c r="R419" s="68"/>
      <c r="S419" s="68"/>
      <c r="T419" s="68"/>
      <c r="U419" s="26"/>
      <c r="V419" s="26"/>
      <c r="W419" s="26"/>
      <c r="X419" s="25"/>
      <c r="Y419" s="26"/>
      <c r="Z419" s="27"/>
      <c r="AA419" s="26"/>
      <c r="AB419" s="26"/>
      <c r="AC419" s="26"/>
      <c r="AD419" s="26"/>
      <c r="AE419" s="23"/>
      <c r="AF419" s="23"/>
      <c r="AG419" s="26"/>
      <c r="AH419" s="26"/>
    </row>
    <row r="420" spans="1:34" ht="34" x14ac:dyDescent="0.2">
      <c r="A420" s="60" t="s">
        <v>957</v>
      </c>
      <c r="B420" s="15" t="s">
        <v>958</v>
      </c>
      <c r="C420" s="86" t="s">
        <v>96</v>
      </c>
      <c r="D420" s="22"/>
      <c r="E420" s="23" t="str">
        <f>VLOOKUP(A420,LSO!A:D,4)</f>
        <v>Assigned Chapter Number 22</v>
      </c>
      <c r="F420" s="24">
        <f>VLOOKUP(A420,LSO!A:E,5)</f>
        <v>44972</v>
      </c>
      <c r="G420" s="23" t="str">
        <f>VLOOKUP(A420,LSO!A:D,3)</f>
        <v>Driskill</v>
      </c>
      <c r="H420" s="23" t="s">
        <v>162</v>
      </c>
      <c r="I420" s="23" t="s">
        <v>59</v>
      </c>
      <c r="J420" s="24">
        <v>44942</v>
      </c>
      <c r="K420" s="76">
        <v>44943</v>
      </c>
      <c r="L420" s="24"/>
      <c r="M420" s="26" t="s">
        <v>782</v>
      </c>
      <c r="N420" s="29" t="s">
        <v>812</v>
      </c>
      <c r="O420" s="27">
        <v>44945</v>
      </c>
      <c r="P420" s="27">
        <v>44945</v>
      </c>
      <c r="Q420" s="29">
        <v>44946</v>
      </c>
      <c r="R420" s="68">
        <v>44950</v>
      </c>
      <c r="S420" s="68" t="s">
        <v>1022</v>
      </c>
      <c r="T420" s="27">
        <v>44964</v>
      </c>
      <c r="U420" s="26" t="s">
        <v>772</v>
      </c>
      <c r="V420" s="26" t="s">
        <v>811</v>
      </c>
      <c r="W420" s="27">
        <v>44965</v>
      </c>
      <c r="X420" s="27">
        <v>44966</v>
      </c>
      <c r="Y420" s="27">
        <v>44967</v>
      </c>
      <c r="Z420" s="27">
        <v>44970</v>
      </c>
      <c r="AA420" s="26" t="s">
        <v>1640</v>
      </c>
      <c r="AB420" s="26"/>
      <c r="AC420" s="26"/>
      <c r="AD420" s="26"/>
      <c r="AE420" s="23" t="s">
        <v>1831</v>
      </c>
      <c r="AF420" s="23"/>
      <c r="AG420" s="26"/>
      <c r="AH420" s="26"/>
    </row>
    <row r="421" spans="1:34" ht="17" x14ac:dyDescent="0.2">
      <c r="A421" s="60" t="s">
        <v>959</v>
      </c>
      <c r="B421" s="15" t="s">
        <v>960</v>
      </c>
      <c r="C421" s="86" t="s">
        <v>96</v>
      </c>
      <c r="D421" s="22"/>
      <c r="E421" s="23" t="str">
        <f>VLOOKUP(A421,LSO!A:D,4)</f>
        <v>Assigned Chapter Number 130</v>
      </c>
      <c r="F421" s="24">
        <f>VLOOKUP(A421,LSO!A:E,5)</f>
        <v>44985</v>
      </c>
      <c r="G421" s="23" t="str">
        <f>VLOOKUP(A421,LSO!A:D,3)</f>
        <v>Boner</v>
      </c>
      <c r="H421" s="23" t="s">
        <v>162</v>
      </c>
      <c r="I421" s="23" t="s">
        <v>46</v>
      </c>
      <c r="J421" s="24">
        <v>44942</v>
      </c>
      <c r="K421" s="76">
        <v>44943</v>
      </c>
      <c r="L421" s="24"/>
      <c r="M421" s="26" t="s">
        <v>776</v>
      </c>
      <c r="N421" s="29" t="s">
        <v>812</v>
      </c>
      <c r="O421" s="27">
        <v>44945</v>
      </c>
      <c r="P421" s="27">
        <v>44945</v>
      </c>
      <c r="Q421" s="29">
        <v>44946</v>
      </c>
      <c r="R421" s="68">
        <v>44950</v>
      </c>
      <c r="S421" s="68" t="s">
        <v>1024</v>
      </c>
      <c r="T421" s="70">
        <v>44970</v>
      </c>
      <c r="U421" s="26" t="s">
        <v>770</v>
      </c>
      <c r="V421" s="26" t="s">
        <v>811</v>
      </c>
      <c r="W421" s="68">
        <v>44973</v>
      </c>
      <c r="X421" s="27">
        <v>44978</v>
      </c>
      <c r="Y421" s="27">
        <v>44979</v>
      </c>
      <c r="Z421" s="27">
        <v>44980</v>
      </c>
      <c r="AA421" s="26" t="s">
        <v>1121</v>
      </c>
      <c r="AB421" s="26"/>
      <c r="AC421" s="26"/>
      <c r="AD421" s="26"/>
      <c r="AE421" s="23" t="s">
        <v>2058</v>
      </c>
      <c r="AF421" s="23" t="s">
        <v>2191</v>
      </c>
      <c r="AG421" s="26"/>
      <c r="AH421" s="26"/>
    </row>
    <row r="422" spans="1:34" ht="34" x14ac:dyDescent="0.2">
      <c r="A422" s="60" t="s">
        <v>961</v>
      </c>
      <c r="B422" s="15" t="s">
        <v>962</v>
      </c>
      <c r="C422" s="74" t="s">
        <v>1744</v>
      </c>
      <c r="D422" s="22" t="s">
        <v>68</v>
      </c>
      <c r="E422" s="23" t="str">
        <f>VLOOKUP(A422,LSO!A:D,4)</f>
        <v>S:Died in Committee Returned Bill Pursuant to SR 5-4</v>
      </c>
      <c r="F422" s="24">
        <f>VLOOKUP(A422,LSO!A:E,5)</f>
        <v>44964</v>
      </c>
      <c r="G422" s="23" t="str">
        <f>VLOOKUP(A422,LSO!A:D,3)</f>
        <v>Salazar</v>
      </c>
      <c r="H422" s="23" t="s">
        <v>162</v>
      </c>
      <c r="I422" s="23" t="s">
        <v>61</v>
      </c>
      <c r="J422" s="24">
        <v>44942</v>
      </c>
      <c r="K422" s="76">
        <v>44943</v>
      </c>
      <c r="L422" s="24"/>
      <c r="M422" s="26" t="s">
        <v>778</v>
      </c>
      <c r="N422" s="79" t="s">
        <v>1753</v>
      </c>
      <c r="O422" s="27"/>
      <c r="P422" s="27"/>
      <c r="Q422" s="27"/>
      <c r="R422" s="68"/>
      <c r="S422" s="68"/>
      <c r="T422" s="68"/>
      <c r="U422" s="26"/>
      <c r="V422" s="26"/>
      <c r="W422" s="26"/>
      <c r="X422" s="25"/>
      <c r="Y422" s="26"/>
      <c r="Z422" s="27"/>
      <c r="AA422" s="26"/>
      <c r="AB422" s="26"/>
      <c r="AC422" s="26"/>
      <c r="AD422" s="26"/>
      <c r="AE422" s="23"/>
      <c r="AF422" s="23"/>
      <c r="AG422" s="26"/>
      <c r="AH422" s="26"/>
    </row>
    <row r="423" spans="1:34" ht="34" x14ac:dyDescent="0.2">
      <c r="A423" s="60" t="s">
        <v>963</v>
      </c>
      <c r="B423" s="15" t="s">
        <v>964</v>
      </c>
      <c r="C423" s="74" t="s">
        <v>842</v>
      </c>
      <c r="D423" s="22" t="s">
        <v>68</v>
      </c>
      <c r="E423" s="23" t="str">
        <f>VLOOKUP(A423,LSO!A:D,4)</f>
        <v>S COW:S Did not consider for COW</v>
      </c>
      <c r="F423" s="24">
        <f>VLOOKUP(A423,LSO!A:E,5)</f>
        <v>44963</v>
      </c>
      <c r="G423" s="23" t="str">
        <f>VLOOKUP(A423,LSO!A:D,3)</f>
        <v>Salazar</v>
      </c>
      <c r="H423" s="23" t="s">
        <v>162</v>
      </c>
      <c r="I423" s="23" t="s">
        <v>45</v>
      </c>
      <c r="J423" s="24">
        <v>44942</v>
      </c>
      <c r="K423" s="76">
        <v>44943</v>
      </c>
      <c r="L423" s="24"/>
      <c r="M423" s="26" t="s">
        <v>779</v>
      </c>
      <c r="N423" s="29" t="s">
        <v>871</v>
      </c>
      <c r="O423" s="25">
        <v>44945</v>
      </c>
      <c r="P423" s="79" t="s">
        <v>1753</v>
      </c>
      <c r="Q423" s="27"/>
      <c r="R423" s="68"/>
      <c r="S423" s="68"/>
      <c r="T423" s="68"/>
      <c r="U423" s="26"/>
      <c r="V423" s="26"/>
      <c r="W423" s="26"/>
      <c r="X423" s="25"/>
      <c r="Y423" s="26"/>
      <c r="Z423" s="27"/>
      <c r="AA423" s="26"/>
      <c r="AB423" s="26"/>
      <c r="AC423" s="26"/>
      <c r="AD423" s="26"/>
      <c r="AE423" s="23"/>
      <c r="AF423" s="23"/>
      <c r="AG423" s="26"/>
      <c r="AH423" s="26"/>
    </row>
    <row r="424" spans="1:34" ht="34" x14ac:dyDescent="0.2">
      <c r="A424" s="60" t="s">
        <v>1073</v>
      </c>
      <c r="B424" s="15" t="s">
        <v>1074</v>
      </c>
      <c r="C424" s="74" t="s">
        <v>1744</v>
      </c>
      <c r="D424" s="22" t="s">
        <v>68</v>
      </c>
      <c r="E424" s="23" t="str">
        <f>VLOOKUP(A424,LSO!A:D,4)</f>
        <v>S:Died in Committee Returned Bill Pursuant to SR 5-4</v>
      </c>
      <c r="F424" s="24">
        <f>VLOOKUP(A424,LSO!A:E,5)</f>
        <v>44964</v>
      </c>
      <c r="G424" s="23" t="str">
        <f>VLOOKUP(A424,LSO!A:D,3)</f>
        <v>Ide</v>
      </c>
      <c r="H424" s="23" t="s">
        <v>162</v>
      </c>
      <c r="I424" s="23" t="s">
        <v>55</v>
      </c>
      <c r="J424" s="24">
        <v>44944</v>
      </c>
      <c r="K424" s="29">
        <v>44946</v>
      </c>
      <c r="L424" s="24"/>
      <c r="M424" s="26" t="s">
        <v>774</v>
      </c>
      <c r="N424" s="79" t="s">
        <v>1753</v>
      </c>
      <c r="O424" s="25"/>
      <c r="P424" s="27"/>
      <c r="Q424" s="27"/>
      <c r="R424" s="68"/>
      <c r="S424" s="68"/>
      <c r="T424" s="68"/>
      <c r="U424" s="26"/>
      <c r="V424" s="26"/>
      <c r="W424" s="26"/>
      <c r="X424" s="25"/>
      <c r="Y424" s="26"/>
      <c r="Z424" s="27"/>
      <c r="AA424" s="26"/>
      <c r="AB424" s="26"/>
      <c r="AC424" s="26"/>
      <c r="AD424" s="26"/>
      <c r="AE424" s="23"/>
      <c r="AF424" s="23"/>
      <c r="AG424" s="26"/>
      <c r="AH424" s="26"/>
    </row>
    <row r="425" spans="1:34" ht="34" x14ac:dyDescent="0.2">
      <c r="A425" s="60" t="s">
        <v>1075</v>
      </c>
      <c r="B425" s="15" t="s">
        <v>1076</v>
      </c>
      <c r="C425" s="86" t="s">
        <v>96</v>
      </c>
      <c r="D425" s="22"/>
      <c r="E425" s="23" t="str">
        <f>VLOOKUP(A425,LSO!A:D,4)</f>
        <v>H Speaker Signed SEA No. 0085</v>
      </c>
      <c r="F425" s="24">
        <f>VLOOKUP(A425,LSO!A:E,5)</f>
        <v>44987</v>
      </c>
      <c r="G425" s="23" t="str">
        <f>VLOOKUP(A425,LSO!A:D,3)</f>
        <v>BlockChain/Technology</v>
      </c>
      <c r="H425" s="23" t="s">
        <v>99</v>
      </c>
      <c r="I425" s="23" t="s">
        <v>80</v>
      </c>
      <c r="J425" s="24">
        <v>44944</v>
      </c>
      <c r="K425" s="29">
        <v>44946</v>
      </c>
      <c r="L425" s="24"/>
      <c r="M425" s="26" t="s">
        <v>1490</v>
      </c>
      <c r="N425" s="29" t="s">
        <v>1504</v>
      </c>
      <c r="O425" s="25">
        <v>44953</v>
      </c>
      <c r="P425" s="25">
        <v>44957</v>
      </c>
      <c r="Q425" s="27">
        <v>44958</v>
      </c>
      <c r="R425" s="68">
        <v>44959</v>
      </c>
      <c r="S425" s="68" t="s">
        <v>1651</v>
      </c>
      <c r="T425" s="70">
        <v>44970</v>
      </c>
      <c r="U425" s="26" t="s">
        <v>1883</v>
      </c>
      <c r="V425" s="26" t="s">
        <v>1442</v>
      </c>
      <c r="W425" s="27">
        <v>44984</v>
      </c>
      <c r="X425" s="27">
        <v>44984</v>
      </c>
      <c r="Y425" s="27">
        <v>44985</v>
      </c>
      <c r="Z425" s="27">
        <v>44986</v>
      </c>
      <c r="AA425" s="26" t="s">
        <v>1164</v>
      </c>
      <c r="AB425" s="26" t="s">
        <v>2201</v>
      </c>
      <c r="AC425" s="26"/>
      <c r="AD425" s="26"/>
      <c r="AE425" s="23" t="s">
        <v>2228</v>
      </c>
      <c r="AF425" s="23"/>
      <c r="AG425" s="26"/>
      <c r="AH425" s="26"/>
    </row>
    <row r="426" spans="1:34" ht="17" x14ac:dyDescent="0.2">
      <c r="A426" s="60" t="s">
        <v>1077</v>
      </c>
      <c r="B426" s="15" t="s">
        <v>1078</v>
      </c>
      <c r="C426" s="86" t="s">
        <v>96</v>
      </c>
      <c r="D426" s="22"/>
      <c r="E426" s="23" t="str">
        <f>VLOOKUP(A426,LSO!A:D,4)</f>
        <v>Assigned Chapter Number 116</v>
      </c>
      <c r="F426" s="24">
        <f>VLOOKUP(A426,LSO!A:E,5)</f>
        <v>44984</v>
      </c>
      <c r="G426" s="23" t="str">
        <f>VLOOKUP(A426,LSO!A:D,3)</f>
        <v>Hicks</v>
      </c>
      <c r="H426" s="23" t="s">
        <v>162</v>
      </c>
      <c r="I426" s="23" t="s">
        <v>63</v>
      </c>
      <c r="J426" s="24">
        <v>44944</v>
      </c>
      <c r="K426" s="29">
        <v>44946</v>
      </c>
      <c r="L426" s="24"/>
      <c r="M426" s="26" t="s">
        <v>774</v>
      </c>
      <c r="N426" s="29" t="s">
        <v>812</v>
      </c>
      <c r="O426" s="25">
        <v>44952</v>
      </c>
      <c r="P426" s="25">
        <v>44952</v>
      </c>
      <c r="Q426" s="27">
        <v>44953</v>
      </c>
      <c r="R426" s="25">
        <v>44956</v>
      </c>
      <c r="S426" s="68" t="s">
        <v>1022</v>
      </c>
      <c r="T426" s="70">
        <v>44970</v>
      </c>
      <c r="U426" s="26" t="s">
        <v>771</v>
      </c>
      <c r="V426" s="26" t="s">
        <v>1013</v>
      </c>
      <c r="W426" s="68">
        <v>44973</v>
      </c>
      <c r="X426" s="27">
        <v>44979</v>
      </c>
      <c r="Y426" s="27">
        <v>44980</v>
      </c>
      <c r="Z426" s="27">
        <v>44981</v>
      </c>
      <c r="AA426" s="26" t="s">
        <v>1640</v>
      </c>
      <c r="AB426" s="26"/>
      <c r="AC426" s="26"/>
      <c r="AD426" s="26"/>
      <c r="AE426" s="23" t="s">
        <v>2059</v>
      </c>
      <c r="AF426" s="23"/>
      <c r="AG426" s="26"/>
      <c r="AH426" s="26"/>
    </row>
    <row r="427" spans="1:34" ht="17" x14ac:dyDescent="0.2">
      <c r="A427" s="60" t="s">
        <v>1079</v>
      </c>
      <c r="B427" s="15" t="s">
        <v>1080</v>
      </c>
      <c r="C427" s="86" t="s">
        <v>96</v>
      </c>
      <c r="D427" s="22"/>
      <c r="E427" s="23" t="str">
        <f>VLOOKUP(A427,LSO!A:D,4)</f>
        <v>Assigned Chapter Number 109</v>
      </c>
      <c r="F427" s="24">
        <f>VLOOKUP(A427,LSO!A:E,5)</f>
        <v>44984</v>
      </c>
      <c r="G427" s="23" t="str">
        <f>VLOOKUP(A427,LSO!A:D,3)</f>
        <v>Landen</v>
      </c>
      <c r="H427" s="23" t="s">
        <v>162</v>
      </c>
      <c r="I427" s="23" t="s">
        <v>48</v>
      </c>
      <c r="J427" s="24">
        <v>44944</v>
      </c>
      <c r="K427" s="29">
        <v>44946</v>
      </c>
      <c r="L427" s="24"/>
      <c r="M427" s="26" t="s">
        <v>777</v>
      </c>
      <c r="N427" s="29" t="s">
        <v>812</v>
      </c>
      <c r="O427" s="27">
        <v>44956</v>
      </c>
      <c r="P427" s="25">
        <v>44957</v>
      </c>
      <c r="Q427" s="27">
        <v>44958</v>
      </c>
      <c r="R427" s="68">
        <v>44959</v>
      </c>
      <c r="S427" s="68" t="s">
        <v>908</v>
      </c>
      <c r="T427" s="70">
        <v>44970</v>
      </c>
      <c r="U427" s="26" t="s">
        <v>766</v>
      </c>
      <c r="V427" s="26" t="s">
        <v>1013</v>
      </c>
      <c r="W427" s="27">
        <v>44972</v>
      </c>
      <c r="X427" s="27">
        <v>44978</v>
      </c>
      <c r="Y427" s="27">
        <v>44979</v>
      </c>
      <c r="Z427" s="27">
        <v>44980</v>
      </c>
      <c r="AA427" s="26" t="s">
        <v>1121</v>
      </c>
      <c r="AB427" s="26"/>
      <c r="AC427" s="26"/>
      <c r="AD427" s="26"/>
      <c r="AE427" s="23" t="s">
        <v>2057</v>
      </c>
      <c r="AF427" s="23"/>
      <c r="AG427" s="26"/>
      <c r="AH427" s="26"/>
    </row>
    <row r="428" spans="1:34" ht="34" x14ac:dyDescent="0.2">
      <c r="A428" s="60" t="s">
        <v>1082</v>
      </c>
      <c r="B428" s="15" t="s">
        <v>1083</v>
      </c>
      <c r="C428" s="74" t="s">
        <v>1744</v>
      </c>
      <c r="D428" s="22" t="s">
        <v>67</v>
      </c>
      <c r="E428" s="23" t="str">
        <f>VLOOKUP(A428,LSO!A:D,4)</f>
        <v>H:Died in Committee Returned Bill Pursuant to HR 5-4</v>
      </c>
      <c r="F428" s="24">
        <f>VLOOKUP(A428,LSO!A:E,5)</f>
        <v>44981</v>
      </c>
      <c r="G428" s="23" t="str">
        <f>VLOOKUP(A428,LSO!A:D,3)</f>
        <v>Hutchings</v>
      </c>
      <c r="H428" s="23" t="s">
        <v>162</v>
      </c>
      <c r="I428" s="23" t="s">
        <v>61</v>
      </c>
      <c r="J428" s="24">
        <v>44944</v>
      </c>
      <c r="K428" s="29">
        <v>44946</v>
      </c>
      <c r="L428" s="24"/>
      <c r="M428" s="26" t="s">
        <v>781</v>
      </c>
      <c r="N428" s="29" t="s">
        <v>871</v>
      </c>
      <c r="O428" s="27">
        <v>44951</v>
      </c>
      <c r="P428" s="25">
        <v>44952</v>
      </c>
      <c r="Q428" s="27">
        <v>44953</v>
      </c>
      <c r="R428" s="25">
        <v>44956</v>
      </c>
      <c r="S428" s="68" t="s">
        <v>1020</v>
      </c>
      <c r="T428" s="40">
        <v>44971</v>
      </c>
      <c r="U428" s="26" t="s">
        <v>769</v>
      </c>
      <c r="V428" s="78" t="s">
        <v>2056</v>
      </c>
      <c r="W428" s="26"/>
      <c r="X428" s="25"/>
      <c r="Y428" s="26"/>
      <c r="Z428" s="27"/>
      <c r="AA428" s="26"/>
      <c r="AB428" s="26"/>
      <c r="AC428" s="26"/>
      <c r="AD428" s="26"/>
      <c r="AE428" s="23"/>
      <c r="AF428" s="23"/>
      <c r="AG428" s="26"/>
      <c r="AH428" s="26"/>
    </row>
    <row r="429" spans="1:34" ht="34" x14ac:dyDescent="0.2">
      <c r="A429" s="60" t="s">
        <v>1084</v>
      </c>
      <c r="B429" s="15" t="s">
        <v>1085</v>
      </c>
      <c r="C429" s="74" t="s">
        <v>2339</v>
      </c>
      <c r="D429" s="22"/>
      <c r="E429" s="23" t="s">
        <v>2108</v>
      </c>
      <c r="F429" s="24">
        <f>VLOOKUP(A429,LSO!A:E,5)</f>
        <v>45002</v>
      </c>
      <c r="G429" s="23" t="str">
        <f>VLOOKUP(A429,LSO!A:D,3)</f>
        <v>Hutchings</v>
      </c>
      <c r="H429" s="23" t="s">
        <v>162</v>
      </c>
      <c r="I429" s="23" t="s">
        <v>60</v>
      </c>
      <c r="J429" s="24">
        <v>44944</v>
      </c>
      <c r="K429" s="29">
        <v>44946</v>
      </c>
      <c r="L429" s="24"/>
      <c r="M429" s="26" t="s">
        <v>774</v>
      </c>
      <c r="N429" s="29" t="s">
        <v>871</v>
      </c>
      <c r="O429" s="27">
        <v>44957</v>
      </c>
      <c r="P429" s="40">
        <v>44959</v>
      </c>
      <c r="Q429" s="68">
        <v>44960</v>
      </c>
      <c r="R429" s="68">
        <v>44963</v>
      </c>
      <c r="S429" s="68" t="s">
        <v>922</v>
      </c>
      <c r="T429" s="40">
        <v>44971</v>
      </c>
      <c r="U429" s="26" t="s">
        <v>764</v>
      </c>
      <c r="V429" s="26" t="s">
        <v>966</v>
      </c>
      <c r="W429" s="27">
        <v>44972</v>
      </c>
      <c r="X429" s="27">
        <v>44978</v>
      </c>
      <c r="Y429" s="27">
        <v>44980</v>
      </c>
      <c r="Z429" s="27">
        <v>44985</v>
      </c>
      <c r="AA429" s="26" t="s">
        <v>2134</v>
      </c>
      <c r="AB429" s="26"/>
      <c r="AC429" s="26"/>
      <c r="AD429" s="26"/>
      <c r="AE429" s="23" t="s">
        <v>2192</v>
      </c>
      <c r="AF429" s="23"/>
      <c r="AG429" s="26"/>
      <c r="AH429" s="26"/>
    </row>
    <row r="430" spans="1:34" ht="34" x14ac:dyDescent="0.2">
      <c r="A430" s="60" t="s">
        <v>1086</v>
      </c>
      <c r="B430" s="15" t="s">
        <v>1087</v>
      </c>
      <c r="C430" s="78" t="s">
        <v>2056</v>
      </c>
      <c r="D430" s="22" t="s">
        <v>67</v>
      </c>
      <c r="E430" s="23" t="str">
        <f>VLOOKUP(A430,LSO!A:D,4)</f>
        <v>H:Died in Committee Returned Bill Pursuant to HR 5-4</v>
      </c>
      <c r="F430" s="24">
        <f>VLOOKUP(A430,LSO!A:E,5)</f>
        <v>44981</v>
      </c>
      <c r="G430" s="23" t="str">
        <f>VLOOKUP(A430,LSO!A:D,3)</f>
        <v>Ellis</v>
      </c>
      <c r="H430" s="23" t="s">
        <v>162</v>
      </c>
      <c r="I430" s="23" t="s">
        <v>44</v>
      </c>
      <c r="J430" s="24">
        <v>44944</v>
      </c>
      <c r="K430" s="29">
        <v>44946</v>
      </c>
      <c r="L430" s="24"/>
      <c r="M430" s="26" t="s">
        <v>1514</v>
      </c>
      <c r="N430" s="29" t="s">
        <v>1018</v>
      </c>
      <c r="O430" s="25">
        <v>44957</v>
      </c>
      <c r="P430" s="27">
        <v>44957</v>
      </c>
      <c r="Q430" s="27">
        <v>44958</v>
      </c>
      <c r="R430" s="68">
        <v>44959</v>
      </c>
      <c r="S430" s="68" t="s">
        <v>910</v>
      </c>
      <c r="T430" s="70">
        <v>44970</v>
      </c>
      <c r="U430" s="26" t="s">
        <v>769</v>
      </c>
      <c r="V430" s="78" t="s">
        <v>2056</v>
      </c>
      <c r="W430" s="26"/>
      <c r="X430" s="25"/>
      <c r="Y430" s="26"/>
      <c r="Z430" s="27"/>
      <c r="AA430" s="26"/>
      <c r="AB430" s="26"/>
      <c r="AC430" s="26"/>
      <c r="AD430" s="26"/>
      <c r="AE430" s="23"/>
      <c r="AF430" s="23"/>
      <c r="AG430" s="26"/>
      <c r="AH430" s="26"/>
    </row>
    <row r="431" spans="1:34" ht="34" x14ac:dyDescent="0.2">
      <c r="A431" s="60" t="s">
        <v>1088</v>
      </c>
      <c r="B431" s="15" t="s">
        <v>1089</v>
      </c>
      <c r="C431" s="86" t="s">
        <v>96</v>
      </c>
      <c r="D431" s="22"/>
      <c r="E431" s="23" t="str">
        <f>VLOOKUP(A431,LSO!A:D,4)</f>
        <v>H Speaker Signed SEA No. 0092</v>
      </c>
      <c r="F431" s="24">
        <f>VLOOKUP(A431,LSO!A:E,5)</f>
        <v>44988</v>
      </c>
      <c r="G431" s="23" t="str">
        <f>VLOOKUP(A431,LSO!A:D,3)</f>
        <v>Schuler</v>
      </c>
      <c r="H431" s="23" t="s">
        <v>162</v>
      </c>
      <c r="I431" s="23" t="s">
        <v>44</v>
      </c>
      <c r="J431" s="24">
        <v>44944</v>
      </c>
      <c r="K431" s="29">
        <v>44946</v>
      </c>
      <c r="L431" s="24"/>
      <c r="M431" s="26" t="s">
        <v>1514</v>
      </c>
      <c r="N431" s="29" t="s">
        <v>1658</v>
      </c>
      <c r="O431" s="25">
        <v>44959</v>
      </c>
      <c r="P431" s="27">
        <v>44963</v>
      </c>
      <c r="Q431" s="27">
        <v>44964</v>
      </c>
      <c r="R431" s="27">
        <v>44993</v>
      </c>
      <c r="S431" s="68" t="s">
        <v>1140</v>
      </c>
      <c r="T431" s="40">
        <v>44971</v>
      </c>
      <c r="U431" s="26" t="s">
        <v>1006</v>
      </c>
      <c r="V431" s="26" t="s">
        <v>2098</v>
      </c>
      <c r="W431" s="25">
        <v>44984</v>
      </c>
      <c r="X431" s="25">
        <v>44984</v>
      </c>
      <c r="Y431" s="27">
        <v>44985</v>
      </c>
      <c r="Z431" s="27">
        <v>44986</v>
      </c>
      <c r="AA431" s="26" t="s">
        <v>1853</v>
      </c>
      <c r="AB431" s="26" t="s">
        <v>2202</v>
      </c>
      <c r="AC431" s="27"/>
      <c r="AD431" s="26"/>
      <c r="AE431" s="23" t="s">
        <v>2257</v>
      </c>
      <c r="AF431" s="23"/>
      <c r="AG431" s="26"/>
      <c r="AH431" s="26"/>
    </row>
    <row r="432" spans="1:34" ht="34" x14ac:dyDescent="0.2">
      <c r="A432" s="60" t="s">
        <v>1090</v>
      </c>
      <c r="B432" s="15" t="s">
        <v>1091</v>
      </c>
      <c r="C432" s="74" t="s">
        <v>1744</v>
      </c>
      <c r="D432" s="22" t="s">
        <v>67</v>
      </c>
      <c r="E432" s="23" t="str">
        <f>VLOOKUP(A432,LSO!A:D,4)</f>
        <v>H:Died in Committee Returned Bill Pursuant to HR 5-4</v>
      </c>
      <c r="F432" s="24">
        <f>VLOOKUP(A432,LSO!A:E,5)</f>
        <v>44981</v>
      </c>
      <c r="G432" s="23" t="str">
        <f>VLOOKUP(A432,LSO!A:D,3)</f>
        <v>Bouchard</v>
      </c>
      <c r="H432" s="23" t="s">
        <v>162</v>
      </c>
      <c r="I432" s="23" t="s">
        <v>220</v>
      </c>
      <c r="J432" s="24">
        <v>44944</v>
      </c>
      <c r="K432" s="29">
        <v>44946</v>
      </c>
      <c r="L432" s="24"/>
      <c r="M432" s="26" t="s">
        <v>778</v>
      </c>
      <c r="N432" s="29" t="s">
        <v>871</v>
      </c>
      <c r="O432" s="25">
        <v>44951</v>
      </c>
      <c r="P432" s="27">
        <v>44951</v>
      </c>
      <c r="Q432" s="27">
        <v>44952</v>
      </c>
      <c r="R432" s="25">
        <v>44956</v>
      </c>
      <c r="S432" s="68" t="s">
        <v>1385</v>
      </c>
      <c r="T432" s="40">
        <v>44971</v>
      </c>
      <c r="U432" s="26" t="s">
        <v>765</v>
      </c>
      <c r="V432" s="78" t="s">
        <v>2056</v>
      </c>
      <c r="W432" s="26"/>
      <c r="X432" s="25"/>
      <c r="Y432" s="26"/>
      <c r="Z432" s="27"/>
      <c r="AA432" s="26"/>
      <c r="AB432" s="26"/>
      <c r="AC432" s="26"/>
      <c r="AD432" s="26"/>
      <c r="AE432" s="23"/>
      <c r="AF432" s="23"/>
      <c r="AG432" s="26"/>
      <c r="AH432" s="26"/>
    </row>
    <row r="433" spans="1:34" ht="34" x14ac:dyDescent="0.2">
      <c r="A433" s="60" t="s">
        <v>1093</v>
      </c>
      <c r="B433" s="15" t="s">
        <v>1094</v>
      </c>
      <c r="C433" s="74" t="s">
        <v>1754</v>
      </c>
      <c r="D433" s="22" t="s">
        <v>68</v>
      </c>
      <c r="E433" s="23" t="str">
        <f>VLOOKUP(A433,LSO!A:D,4)</f>
        <v>S COW:S Did not consider for COW</v>
      </c>
      <c r="F433" s="24">
        <f>VLOOKUP(A433,LSO!A:E,5)</f>
        <v>44963</v>
      </c>
      <c r="G433" s="23" t="str">
        <f>VLOOKUP(A433,LSO!A:D,3)</f>
        <v>Bouchard</v>
      </c>
      <c r="H433" s="23" t="s">
        <v>162</v>
      </c>
      <c r="I433" s="23" t="s">
        <v>61</v>
      </c>
      <c r="J433" s="24">
        <v>44944</v>
      </c>
      <c r="K433" s="76">
        <v>44952</v>
      </c>
      <c r="L433" s="24"/>
      <c r="M433" s="26" t="s">
        <v>779</v>
      </c>
      <c r="N433" s="29" t="s">
        <v>871</v>
      </c>
      <c r="O433" s="25">
        <v>44959</v>
      </c>
      <c r="P433" s="79" t="s">
        <v>1753</v>
      </c>
      <c r="Q433" s="27"/>
      <c r="R433" s="68"/>
      <c r="S433" s="68"/>
      <c r="T433" s="68"/>
      <c r="U433" s="26"/>
      <c r="V433" s="26"/>
      <c r="W433" s="26"/>
      <c r="X433" s="25"/>
      <c r="Y433" s="26"/>
      <c r="Z433" s="27"/>
      <c r="AA433" s="26"/>
      <c r="AB433" s="26"/>
      <c r="AC433" s="26"/>
      <c r="AD433" s="26"/>
      <c r="AE433" s="23"/>
      <c r="AF433" s="23"/>
      <c r="AG433" s="26"/>
      <c r="AH433" s="26"/>
    </row>
    <row r="434" spans="1:34" ht="34" x14ac:dyDescent="0.2">
      <c r="A434" s="60" t="s">
        <v>1095</v>
      </c>
      <c r="B434" s="15" t="s">
        <v>1096</v>
      </c>
      <c r="C434" s="74" t="s">
        <v>1754</v>
      </c>
      <c r="D434" s="22" t="s">
        <v>67</v>
      </c>
      <c r="E434" s="23" t="str">
        <f>VLOOKUP(A434,LSO!A:D,4)</f>
        <v>H COW:H Did not consider for COW</v>
      </c>
      <c r="F434" s="24">
        <f>VLOOKUP(A434,LSO!A:E,5)</f>
        <v>44984</v>
      </c>
      <c r="G434" s="23" t="str">
        <f>VLOOKUP(A434,LSO!A:D,3)</f>
        <v>Biteman</v>
      </c>
      <c r="H434" s="23" t="s">
        <v>162</v>
      </c>
      <c r="I434" s="23" t="s">
        <v>45</v>
      </c>
      <c r="J434" s="24">
        <v>44944</v>
      </c>
      <c r="K434" s="29">
        <v>44946</v>
      </c>
      <c r="L434" s="24"/>
      <c r="M434" s="26" t="s">
        <v>779</v>
      </c>
      <c r="N434" s="29" t="s">
        <v>871</v>
      </c>
      <c r="O434" s="25">
        <v>44950</v>
      </c>
      <c r="P434" s="27">
        <v>44951</v>
      </c>
      <c r="Q434" s="27">
        <v>44953</v>
      </c>
      <c r="R434" s="25">
        <v>44956</v>
      </c>
      <c r="S434" s="68" t="s">
        <v>1496</v>
      </c>
      <c r="T434" s="68">
        <v>44973</v>
      </c>
      <c r="U434" s="26" t="s">
        <v>905</v>
      </c>
      <c r="V434" s="26" t="s">
        <v>2099</v>
      </c>
      <c r="W434" s="68">
        <v>44984</v>
      </c>
      <c r="X434" s="75" t="s">
        <v>1497</v>
      </c>
      <c r="Y434" s="26"/>
      <c r="Z434" s="27"/>
      <c r="AA434" s="26"/>
      <c r="AB434" s="26"/>
      <c r="AC434" s="26"/>
      <c r="AD434" s="26"/>
      <c r="AE434" s="23"/>
      <c r="AF434" s="23"/>
      <c r="AG434" s="26"/>
      <c r="AH434" s="26"/>
    </row>
    <row r="435" spans="1:34" ht="17" x14ac:dyDescent="0.2">
      <c r="A435" s="60" t="s">
        <v>1098</v>
      </c>
      <c r="B435" s="15" t="s">
        <v>1099</v>
      </c>
      <c r="C435" s="86" t="s">
        <v>96</v>
      </c>
      <c r="D435" s="22"/>
      <c r="E435" s="23" t="str">
        <f>VLOOKUP(A435,LSO!A:D,4)</f>
        <v>H Speaker Signed SEA No. 0091</v>
      </c>
      <c r="F435" s="24">
        <f>VLOOKUP(A435,LSO!A:E,5)</f>
        <v>44987</v>
      </c>
      <c r="G435" s="23" t="str">
        <f>VLOOKUP(A435,LSO!A:D,3)</f>
        <v>Steinmetz</v>
      </c>
      <c r="H435" s="23" t="s">
        <v>162</v>
      </c>
      <c r="I435" s="23" t="s">
        <v>220</v>
      </c>
      <c r="J435" s="24">
        <v>44944</v>
      </c>
      <c r="K435" s="29">
        <v>44946</v>
      </c>
      <c r="L435" s="24"/>
      <c r="M435" s="26" t="s">
        <v>778</v>
      </c>
      <c r="N435" s="29" t="s">
        <v>871</v>
      </c>
      <c r="O435" s="25">
        <v>44951</v>
      </c>
      <c r="P435" s="27">
        <v>44951</v>
      </c>
      <c r="Q435" s="27">
        <v>44952</v>
      </c>
      <c r="R435" s="25">
        <v>44953</v>
      </c>
      <c r="S435" s="68" t="s">
        <v>1024</v>
      </c>
      <c r="T435" s="70">
        <v>44970</v>
      </c>
      <c r="U435" s="26" t="s">
        <v>767</v>
      </c>
      <c r="V435" s="26" t="s">
        <v>811</v>
      </c>
      <c r="W435" s="68">
        <v>44973</v>
      </c>
      <c r="X435" s="27">
        <v>44978</v>
      </c>
      <c r="Y435" s="27">
        <v>44980</v>
      </c>
      <c r="Z435" s="27">
        <v>44986</v>
      </c>
      <c r="AA435" s="26" t="s">
        <v>1642</v>
      </c>
      <c r="AB435" s="26" t="s">
        <v>1021</v>
      </c>
      <c r="AC435" s="26"/>
      <c r="AD435" s="26"/>
      <c r="AE435" s="23" t="s">
        <v>2258</v>
      </c>
      <c r="AF435" s="23"/>
      <c r="AG435" s="26"/>
      <c r="AH435" s="26"/>
    </row>
    <row r="436" spans="1:34" ht="34" x14ac:dyDescent="0.2">
      <c r="A436" s="60" t="s">
        <v>1100</v>
      </c>
      <c r="B436" s="15" t="s">
        <v>1101</v>
      </c>
      <c r="C436" s="74" t="s">
        <v>842</v>
      </c>
      <c r="D436" s="22" t="s">
        <v>67</v>
      </c>
      <c r="E436" s="23" t="str">
        <f>VLOOKUP(A436,LSO!A:D,4)</f>
        <v>H:Died in Committee Returned Bill Pursuant to HR 5-4</v>
      </c>
      <c r="F436" s="24">
        <f>VLOOKUP(A436,LSO!A:E,5)</f>
        <v>44981</v>
      </c>
      <c r="G436" s="23" t="str">
        <f>VLOOKUP(A436,LSO!A:D,3)</f>
        <v>Kolb</v>
      </c>
      <c r="H436" s="23" t="s">
        <v>162</v>
      </c>
      <c r="I436" s="23" t="s">
        <v>43</v>
      </c>
      <c r="J436" s="24">
        <v>44944</v>
      </c>
      <c r="K436" s="29">
        <v>44946</v>
      </c>
      <c r="L436" s="24"/>
      <c r="M436" s="26" t="s">
        <v>1146</v>
      </c>
      <c r="N436" s="29" t="s">
        <v>1657</v>
      </c>
      <c r="O436" s="25">
        <v>44959</v>
      </c>
      <c r="P436" s="27">
        <v>44963</v>
      </c>
      <c r="Q436" s="27">
        <v>44964</v>
      </c>
      <c r="R436" s="27">
        <v>44993</v>
      </c>
      <c r="S436" s="68" t="s">
        <v>909</v>
      </c>
      <c r="T436" s="70">
        <v>44970</v>
      </c>
      <c r="U436" s="26" t="s">
        <v>768</v>
      </c>
      <c r="V436" s="78" t="s">
        <v>1876</v>
      </c>
      <c r="W436" s="26"/>
      <c r="X436" s="25"/>
      <c r="Y436" s="26"/>
      <c r="Z436" s="27"/>
      <c r="AA436" s="26"/>
      <c r="AB436" s="26"/>
      <c r="AC436" s="26"/>
      <c r="AD436" s="26"/>
      <c r="AE436" s="23"/>
      <c r="AF436" s="23"/>
      <c r="AG436" s="26"/>
      <c r="AH436" s="26"/>
    </row>
    <row r="437" spans="1:34" ht="34" x14ac:dyDescent="0.2">
      <c r="A437" s="60" t="s">
        <v>1103</v>
      </c>
      <c r="B437" s="15" t="s">
        <v>1104</v>
      </c>
      <c r="C437" s="86" t="s">
        <v>96</v>
      </c>
      <c r="D437" s="22"/>
      <c r="E437" s="23" t="str">
        <f>VLOOKUP(A437,LSO!A:D,4)</f>
        <v>Assigned Chapter Number 56</v>
      </c>
      <c r="F437" s="24">
        <f>VLOOKUP(A437,LSO!A:E,5)</f>
        <v>44978</v>
      </c>
      <c r="G437" s="23" t="str">
        <f>VLOOKUP(A437,LSO!A:D,3)</f>
        <v>Kolb</v>
      </c>
      <c r="H437" s="23" t="s">
        <v>162</v>
      </c>
      <c r="I437" s="23" t="s">
        <v>42</v>
      </c>
      <c r="J437" s="24">
        <v>44944</v>
      </c>
      <c r="K437" s="29">
        <v>44946</v>
      </c>
      <c r="L437" s="24"/>
      <c r="M437" s="26" t="s">
        <v>774</v>
      </c>
      <c r="N437" s="29" t="s">
        <v>812</v>
      </c>
      <c r="O437" s="25">
        <v>44957</v>
      </c>
      <c r="P437" s="25">
        <v>44957</v>
      </c>
      <c r="Q437" s="27">
        <v>44958</v>
      </c>
      <c r="R437" s="68">
        <v>44959</v>
      </c>
      <c r="S437" s="68" t="s">
        <v>908</v>
      </c>
      <c r="T437" s="68">
        <v>44966</v>
      </c>
      <c r="U437" s="26" t="s">
        <v>772</v>
      </c>
      <c r="V437" s="26" t="s">
        <v>811</v>
      </c>
      <c r="W437" s="27">
        <v>44970</v>
      </c>
      <c r="X437" s="25">
        <v>44971</v>
      </c>
      <c r="Y437" s="27">
        <v>44972</v>
      </c>
      <c r="Z437" s="27">
        <v>44973</v>
      </c>
      <c r="AA437" s="26" t="s">
        <v>1640</v>
      </c>
      <c r="AB437" s="26"/>
      <c r="AC437" s="26"/>
      <c r="AD437" s="26"/>
      <c r="AE437" s="23" t="s">
        <v>1881</v>
      </c>
      <c r="AF437" s="23"/>
      <c r="AG437" s="26"/>
      <c r="AH437" s="26"/>
    </row>
    <row r="438" spans="1:34" ht="34" x14ac:dyDescent="0.2">
      <c r="A438" s="60" t="s">
        <v>1105</v>
      </c>
      <c r="B438" s="15" t="s">
        <v>1106</v>
      </c>
      <c r="C438" s="86" t="s">
        <v>96</v>
      </c>
      <c r="D438" s="22"/>
      <c r="E438" s="23" t="str">
        <f>VLOOKUP(A438,LSO!A:D,4)</f>
        <v>Assigned Chapter Number 134</v>
      </c>
      <c r="F438" s="24">
        <f>VLOOKUP(A438,LSO!A:E,5)</f>
        <v>44985</v>
      </c>
      <c r="G438" s="23" t="str">
        <f>VLOOKUP(A438,LSO!A:D,3)</f>
        <v>Pappas</v>
      </c>
      <c r="H438" s="23" t="s">
        <v>162</v>
      </c>
      <c r="I438" s="23" t="s">
        <v>220</v>
      </c>
      <c r="J438" s="24">
        <v>44944</v>
      </c>
      <c r="K438" s="29">
        <v>44946</v>
      </c>
      <c r="L438" s="24"/>
      <c r="M438" s="26" t="s">
        <v>774</v>
      </c>
      <c r="N438" s="29" t="s">
        <v>812</v>
      </c>
      <c r="O438" s="25">
        <v>44959</v>
      </c>
      <c r="P438" s="40">
        <v>44959</v>
      </c>
      <c r="Q438" s="68">
        <v>44960</v>
      </c>
      <c r="R438" s="68">
        <v>44963</v>
      </c>
      <c r="S438" s="68" t="s">
        <v>1386</v>
      </c>
      <c r="T438" s="68">
        <v>44967</v>
      </c>
      <c r="U438" s="26" t="s">
        <v>765</v>
      </c>
      <c r="V438" s="26" t="s">
        <v>811</v>
      </c>
      <c r="W438" s="27">
        <v>44978</v>
      </c>
      <c r="X438" s="27">
        <v>44979</v>
      </c>
      <c r="Y438" s="27">
        <v>44980</v>
      </c>
      <c r="Z438" s="27">
        <v>44981</v>
      </c>
      <c r="AA438" s="26" t="s">
        <v>2051</v>
      </c>
      <c r="AB438" s="26"/>
      <c r="AC438" s="26"/>
      <c r="AD438" s="26"/>
      <c r="AE438" s="23" t="s">
        <v>2055</v>
      </c>
      <c r="AF438" s="23" t="s">
        <v>2193</v>
      </c>
      <c r="AG438" s="26"/>
      <c r="AH438" s="26"/>
    </row>
    <row r="439" spans="1:34" ht="34" x14ac:dyDescent="0.2">
      <c r="A439" s="60" t="s">
        <v>1107</v>
      </c>
      <c r="B439" s="15" t="s">
        <v>1108</v>
      </c>
      <c r="C439" s="74" t="s">
        <v>1754</v>
      </c>
      <c r="D439" s="22" t="s">
        <v>67</v>
      </c>
      <c r="E439" s="23" t="str">
        <f>VLOOKUP(A439,LSO!A:D,4)</f>
        <v>H COW:H Did not consider for COW</v>
      </c>
      <c r="F439" s="24">
        <f>VLOOKUP(A439,LSO!A:E,5)</f>
        <v>44984</v>
      </c>
      <c r="G439" s="23" t="str">
        <f>VLOOKUP(A439,LSO!A:D,3)</f>
        <v>Pappas</v>
      </c>
      <c r="H439" s="23" t="s">
        <v>162</v>
      </c>
      <c r="I439" s="23" t="s">
        <v>58</v>
      </c>
      <c r="J439" s="24">
        <v>44944</v>
      </c>
      <c r="K439" s="29">
        <v>44946</v>
      </c>
      <c r="L439" s="24"/>
      <c r="M439" s="26" t="s">
        <v>870</v>
      </c>
      <c r="N439" s="29" t="s">
        <v>1129</v>
      </c>
      <c r="O439" s="25">
        <v>44953</v>
      </c>
      <c r="P439" s="27">
        <v>44958</v>
      </c>
      <c r="Q439" s="27">
        <v>44959</v>
      </c>
      <c r="R439" s="68">
        <v>44960</v>
      </c>
      <c r="S439" s="68" t="s">
        <v>1651</v>
      </c>
      <c r="T439" s="70">
        <v>44970</v>
      </c>
      <c r="U439" s="26" t="s">
        <v>1169</v>
      </c>
      <c r="V439" s="26" t="s">
        <v>1442</v>
      </c>
      <c r="W439" s="27">
        <v>44980</v>
      </c>
      <c r="X439" s="75" t="s">
        <v>1497</v>
      </c>
      <c r="Y439" s="26"/>
      <c r="Z439" s="27"/>
      <c r="AA439" s="26"/>
      <c r="AB439" s="26"/>
      <c r="AC439" s="26"/>
      <c r="AD439" s="26"/>
      <c r="AE439" s="23"/>
      <c r="AF439" s="23"/>
      <c r="AG439" s="26"/>
      <c r="AH439" s="26"/>
    </row>
    <row r="440" spans="1:34" ht="34" x14ac:dyDescent="0.2">
      <c r="A440" s="60" t="s">
        <v>1109</v>
      </c>
      <c r="B440" s="15" t="s">
        <v>1110</v>
      </c>
      <c r="C440" s="74" t="s">
        <v>1744</v>
      </c>
      <c r="D440" s="22" t="s">
        <v>67</v>
      </c>
      <c r="E440" s="23" t="str">
        <f>VLOOKUP(A440,LSO!A:D,4)</f>
        <v>H:Died in Committee Returned Bill Pursuant to HR 5-4</v>
      </c>
      <c r="F440" s="24">
        <f>VLOOKUP(A440,LSO!A:E,5)</f>
        <v>44981</v>
      </c>
      <c r="G440" s="23" t="str">
        <f>VLOOKUP(A440,LSO!A:D,3)</f>
        <v>Scott</v>
      </c>
      <c r="H440" s="23" t="s">
        <v>162</v>
      </c>
      <c r="I440" s="23" t="s">
        <v>40</v>
      </c>
      <c r="J440" s="24">
        <v>44944</v>
      </c>
      <c r="K440" s="29">
        <v>44946</v>
      </c>
      <c r="L440" s="24"/>
      <c r="M440" s="26" t="s">
        <v>774</v>
      </c>
      <c r="N440" s="29" t="s">
        <v>812</v>
      </c>
      <c r="O440" s="25">
        <v>44960</v>
      </c>
      <c r="P440" s="27">
        <v>44963</v>
      </c>
      <c r="Q440" s="27">
        <v>44964</v>
      </c>
      <c r="R440" s="27">
        <v>44993</v>
      </c>
      <c r="S440" s="68" t="s">
        <v>921</v>
      </c>
      <c r="T440" s="40">
        <v>44971</v>
      </c>
      <c r="U440" s="26" t="s">
        <v>768</v>
      </c>
      <c r="V440" s="78" t="s">
        <v>2056</v>
      </c>
      <c r="W440" s="26"/>
      <c r="X440" s="25"/>
      <c r="Y440" s="26"/>
      <c r="Z440" s="27"/>
      <c r="AA440" s="26"/>
      <c r="AB440" s="26"/>
      <c r="AC440" s="26"/>
      <c r="AD440" s="26"/>
      <c r="AE440" s="23"/>
      <c r="AF440" s="23"/>
      <c r="AG440" s="26"/>
      <c r="AH440" s="26"/>
    </row>
    <row r="441" spans="1:34" ht="34" x14ac:dyDescent="0.2">
      <c r="A441" s="60" t="s">
        <v>1155</v>
      </c>
      <c r="B441" s="15" t="s">
        <v>1156</v>
      </c>
      <c r="C441" s="74" t="s">
        <v>106</v>
      </c>
      <c r="D441" s="22" t="s">
        <v>67</v>
      </c>
      <c r="E441" s="23" t="str">
        <f>VLOOKUP(A441,LSO!A:D,4)</f>
        <v>H Did not Consider for Introduction</v>
      </c>
      <c r="F441" s="24">
        <f>VLOOKUP(A441,LSO!A:E,5)</f>
        <v>44981</v>
      </c>
      <c r="G441" s="23" t="str">
        <f>VLOOKUP(A441,LSO!A:D,3)</f>
        <v>Steinmetz</v>
      </c>
      <c r="H441" s="23" t="s">
        <v>162</v>
      </c>
      <c r="I441" s="23" t="s">
        <v>61</v>
      </c>
      <c r="J441" s="24">
        <v>44946</v>
      </c>
      <c r="K441" s="24">
        <v>44950</v>
      </c>
      <c r="L441" s="24"/>
      <c r="M441" s="26" t="s">
        <v>1514</v>
      </c>
      <c r="N441" s="29" t="s">
        <v>1175</v>
      </c>
      <c r="O441" s="25">
        <v>44957</v>
      </c>
      <c r="P441" s="25">
        <v>44957</v>
      </c>
      <c r="Q441" s="27">
        <v>44958</v>
      </c>
      <c r="R441" s="68">
        <v>44959</v>
      </c>
      <c r="S441" s="68" t="s">
        <v>1652</v>
      </c>
      <c r="T441" s="81" t="s">
        <v>1497</v>
      </c>
      <c r="U441" s="26"/>
      <c r="V441" s="78" t="s">
        <v>2095</v>
      </c>
      <c r="W441" s="26"/>
      <c r="X441" s="25"/>
      <c r="Y441" s="26"/>
      <c r="Z441" s="27"/>
      <c r="AA441" s="26"/>
      <c r="AB441" s="26"/>
      <c r="AC441" s="26"/>
      <c r="AD441" s="26"/>
      <c r="AE441" s="23"/>
      <c r="AF441" s="23"/>
      <c r="AG441" s="26"/>
      <c r="AH441" s="26"/>
    </row>
    <row r="442" spans="1:34" ht="34" x14ac:dyDescent="0.2">
      <c r="A442" s="60" t="s">
        <v>1157</v>
      </c>
      <c r="B442" s="15" t="s">
        <v>1158</v>
      </c>
      <c r="C442" s="75" t="s">
        <v>1754</v>
      </c>
      <c r="D442" s="22" t="s">
        <v>67</v>
      </c>
      <c r="E442" s="23" t="str">
        <f>VLOOKUP(A442,LSO!A:D,4)</f>
        <v>H COW:H Did not consider for COW</v>
      </c>
      <c r="F442" s="24">
        <f>VLOOKUP(A442,LSO!A:E,5)</f>
        <v>44984</v>
      </c>
      <c r="G442" s="23" t="str">
        <f>VLOOKUP(A442,LSO!A:D,3)</f>
        <v>Bouchard</v>
      </c>
      <c r="H442" s="23" t="s">
        <v>162</v>
      </c>
      <c r="I442" s="23" t="s">
        <v>61</v>
      </c>
      <c r="J442" s="24">
        <v>44946</v>
      </c>
      <c r="K442" s="27">
        <v>44952</v>
      </c>
      <c r="L442" s="24"/>
      <c r="M442" s="26" t="s">
        <v>775</v>
      </c>
      <c r="N442" s="29" t="s">
        <v>812</v>
      </c>
      <c r="O442" s="25">
        <v>44960</v>
      </c>
      <c r="P442" s="27">
        <v>44963</v>
      </c>
      <c r="Q442" s="27">
        <v>44964</v>
      </c>
      <c r="R442" s="27">
        <v>44993</v>
      </c>
      <c r="S442" s="68" t="s">
        <v>922</v>
      </c>
      <c r="T442" s="27">
        <v>44972</v>
      </c>
      <c r="U442" s="26" t="s">
        <v>768</v>
      </c>
      <c r="V442" s="26" t="s">
        <v>2046</v>
      </c>
      <c r="W442" s="27">
        <v>44979</v>
      </c>
      <c r="X442" s="75" t="s">
        <v>1497</v>
      </c>
      <c r="Y442" s="26"/>
      <c r="Z442" s="27"/>
      <c r="AA442" s="26"/>
      <c r="AB442" s="26"/>
      <c r="AC442" s="26"/>
      <c r="AD442" s="26"/>
      <c r="AE442" s="23"/>
      <c r="AF442" s="23"/>
      <c r="AG442" s="26"/>
      <c r="AH442" s="26"/>
    </row>
    <row r="443" spans="1:34" ht="17" x14ac:dyDescent="0.2">
      <c r="A443" s="60" t="s">
        <v>1159</v>
      </c>
      <c r="B443" s="15" t="s">
        <v>1160</v>
      </c>
      <c r="C443" s="74" t="s">
        <v>1754</v>
      </c>
      <c r="D443" s="22" t="s">
        <v>68</v>
      </c>
      <c r="E443" s="23" t="str">
        <f>VLOOKUP(A443,LSO!A:D,4)</f>
        <v>S COW:S Did not consider for COW</v>
      </c>
      <c r="F443" s="24">
        <f>VLOOKUP(A443,LSO!A:E,5)</f>
        <v>44963</v>
      </c>
      <c r="G443" s="23" t="str">
        <f>VLOOKUP(A443,LSO!A:D,3)</f>
        <v>Kinskey</v>
      </c>
      <c r="H443" s="23" t="s">
        <v>162</v>
      </c>
      <c r="I443" s="23" t="s">
        <v>39</v>
      </c>
      <c r="J443" s="24">
        <v>44946</v>
      </c>
      <c r="K443" s="24">
        <v>44950</v>
      </c>
      <c r="L443" s="24"/>
      <c r="M443" s="26" t="s">
        <v>780</v>
      </c>
      <c r="N443" s="29" t="s">
        <v>812</v>
      </c>
      <c r="O443" s="25">
        <v>44952</v>
      </c>
      <c r="P443" s="79" t="s">
        <v>1753</v>
      </c>
      <c r="Q443" s="27"/>
      <c r="R443" s="68"/>
      <c r="S443" s="68"/>
      <c r="T443" s="68"/>
      <c r="U443" s="26"/>
      <c r="V443" s="26"/>
      <c r="W443" s="26"/>
      <c r="X443" s="25"/>
      <c r="Y443" s="26"/>
      <c r="Z443" s="27"/>
      <c r="AA443" s="26"/>
      <c r="AB443" s="26"/>
      <c r="AC443" s="26"/>
      <c r="AD443" s="26"/>
      <c r="AE443" s="23"/>
      <c r="AF443" s="23"/>
      <c r="AG443" s="26"/>
      <c r="AH443" s="26"/>
    </row>
    <row r="444" spans="1:34" ht="17" x14ac:dyDescent="0.2">
      <c r="A444" s="60" t="s">
        <v>1162</v>
      </c>
      <c r="B444" s="15" t="s">
        <v>1163</v>
      </c>
      <c r="C444" s="86" t="s">
        <v>96</v>
      </c>
      <c r="D444" s="22"/>
      <c r="E444" s="23" t="str">
        <f>VLOOKUP(A444,LSO!A:D,4)</f>
        <v>H Speaker Signed SEA No. 0084</v>
      </c>
      <c r="F444" s="24">
        <f>VLOOKUP(A444,LSO!A:E,5)</f>
        <v>44987</v>
      </c>
      <c r="G444" s="23" t="str">
        <f>VLOOKUP(A444,LSO!A:D,3)</f>
        <v>Appropriations</v>
      </c>
      <c r="H444" s="23" t="s">
        <v>99</v>
      </c>
      <c r="I444" s="23" t="s">
        <v>39</v>
      </c>
      <c r="J444" s="24">
        <v>44946</v>
      </c>
      <c r="K444" s="24">
        <v>44950</v>
      </c>
      <c r="L444" s="24"/>
      <c r="M444" s="26" t="s">
        <v>780</v>
      </c>
      <c r="N444" s="29" t="s">
        <v>871</v>
      </c>
      <c r="O444" s="25">
        <v>44953</v>
      </c>
      <c r="P444" s="27">
        <v>44963</v>
      </c>
      <c r="Q444" s="27">
        <v>44964</v>
      </c>
      <c r="R444" s="27">
        <v>44993</v>
      </c>
      <c r="S444" s="68" t="s">
        <v>1651</v>
      </c>
      <c r="T444" s="70">
        <v>44967</v>
      </c>
      <c r="U444" s="26" t="s">
        <v>768</v>
      </c>
      <c r="V444" s="26" t="s">
        <v>1011</v>
      </c>
      <c r="W444" s="25">
        <v>44981</v>
      </c>
      <c r="X444" s="25">
        <v>44981</v>
      </c>
      <c r="Y444" s="27">
        <v>44984</v>
      </c>
      <c r="Z444" s="27">
        <v>44985</v>
      </c>
      <c r="AA444" s="26" t="s">
        <v>1772</v>
      </c>
      <c r="AB444" s="26" t="s">
        <v>1141</v>
      </c>
      <c r="AC444" s="26"/>
      <c r="AD444" s="26"/>
      <c r="AE444" s="23" t="s">
        <v>2211</v>
      </c>
      <c r="AF444" s="23"/>
      <c r="AG444" s="26"/>
      <c r="AH444" s="26"/>
    </row>
    <row r="445" spans="1:34" ht="34" x14ac:dyDescent="0.2">
      <c r="A445" s="60" t="s">
        <v>1234</v>
      </c>
      <c r="B445" s="15" t="s">
        <v>1235</v>
      </c>
      <c r="C445" s="86" t="s">
        <v>96</v>
      </c>
      <c r="D445" s="22"/>
      <c r="E445" s="23" t="str">
        <f>VLOOKUP(A445,LSO!A:D,4)</f>
        <v>H Speaker Signed SEA No. 0088</v>
      </c>
      <c r="F445" s="24">
        <f>VLOOKUP(A445,LSO!A:E,5)</f>
        <v>44987</v>
      </c>
      <c r="G445" s="23" t="str">
        <f>VLOOKUP(A445,LSO!A:D,3)</f>
        <v>Anderson</v>
      </c>
      <c r="H445" s="23" t="s">
        <v>162</v>
      </c>
      <c r="I445" s="23" t="s">
        <v>48</v>
      </c>
      <c r="J445" s="24">
        <v>44947</v>
      </c>
      <c r="K445" s="24">
        <v>44950</v>
      </c>
      <c r="L445" s="24"/>
      <c r="M445" s="26" t="s">
        <v>774</v>
      </c>
      <c r="N445" s="29" t="s">
        <v>812</v>
      </c>
      <c r="O445" s="25">
        <v>44959</v>
      </c>
      <c r="P445" s="27">
        <v>44963</v>
      </c>
      <c r="Q445" s="27">
        <v>44964</v>
      </c>
      <c r="R445" s="27">
        <v>44993</v>
      </c>
      <c r="S445" s="68" t="s">
        <v>1439</v>
      </c>
      <c r="T445" s="70">
        <v>44970</v>
      </c>
      <c r="U445" s="26" t="s">
        <v>764</v>
      </c>
      <c r="V445" s="26" t="s">
        <v>966</v>
      </c>
      <c r="W445" s="27">
        <v>44979</v>
      </c>
      <c r="X445" s="25">
        <v>44981</v>
      </c>
      <c r="Y445" s="27">
        <v>44985</v>
      </c>
      <c r="Z445" s="27">
        <v>44986</v>
      </c>
      <c r="AA445" s="26" t="s">
        <v>1493</v>
      </c>
      <c r="AB445" s="26" t="s">
        <v>1021</v>
      </c>
      <c r="AC445" s="26"/>
      <c r="AD445" s="26"/>
      <c r="AE445" s="23" t="s">
        <v>2229</v>
      </c>
      <c r="AF445" s="23"/>
      <c r="AG445" s="26"/>
      <c r="AH445" s="26"/>
    </row>
    <row r="446" spans="1:34" ht="34" x14ac:dyDescent="0.2">
      <c r="A446" s="60" t="s">
        <v>1236</v>
      </c>
      <c r="B446" s="15" t="s">
        <v>1237</v>
      </c>
      <c r="C446" s="86" t="s">
        <v>96</v>
      </c>
      <c r="D446" s="22"/>
      <c r="E446" s="23" t="str">
        <f>VLOOKUP(A446,LSO!A:D,4)</f>
        <v>Assigned Chapter Number 110</v>
      </c>
      <c r="F446" s="24">
        <f>VLOOKUP(A446,LSO!A:E,5)</f>
        <v>44984</v>
      </c>
      <c r="G446" s="23" t="str">
        <f>VLOOKUP(A446,LSO!A:D,3)</f>
        <v>Kinskey</v>
      </c>
      <c r="H446" s="23" t="s">
        <v>162</v>
      </c>
      <c r="I446" s="23" t="s">
        <v>61</v>
      </c>
      <c r="J446" s="24">
        <v>44947</v>
      </c>
      <c r="K446" s="27">
        <v>44952</v>
      </c>
      <c r="L446" s="24"/>
      <c r="M446" s="26" t="s">
        <v>1515</v>
      </c>
      <c r="N446" s="29" t="s">
        <v>812</v>
      </c>
      <c r="O446" s="25">
        <v>44960</v>
      </c>
      <c r="P446" s="27">
        <v>44963</v>
      </c>
      <c r="Q446" s="27">
        <v>44964</v>
      </c>
      <c r="R446" s="27">
        <v>44993</v>
      </c>
      <c r="S446" s="68" t="s">
        <v>910</v>
      </c>
      <c r="T446" s="40">
        <v>44971</v>
      </c>
      <c r="U446" s="26" t="s">
        <v>768</v>
      </c>
      <c r="V446" s="26" t="s">
        <v>1011</v>
      </c>
      <c r="W446" s="27">
        <v>44972</v>
      </c>
      <c r="X446" s="27">
        <v>44978</v>
      </c>
      <c r="Y446" s="27">
        <v>44979</v>
      </c>
      <c r="Z446" s="27">
        <v>44980</v>
      </c>
      <c r="AA446" s="26" t="s">
        <v>1121</v>
      </c>
      <c r="AB446" s="26"/>
      <c r="AC446" s="26"/>
      <c r="AD446" s="26"/>
      <c r="AE446" s="23" t="s">
        <v>2054</v>
      </c>
      <c r="AF446" s="23"/>
      <c r="AG446" s="26"/>
      <c r="AH446" s="26"/>
    </row>
    <row r="447" spans="1:34" ht="34" x14ac:dyDescent="0.2">
      <c r="A447" s="60" t="s">
        <v>1238</v>
      </c>
      <c r="B447" s="15" t="s">
        <v>1239</v>
      </c>
      <c r="C447" s="74" t="s">
        <v>1754</v>
      </c>
      <c r="D447" s="22" t="s">
        <v>68</v>
      </c>
      <c r="E447" s="23" t="str">
        <f>VLOOKUP(A447,LSO!A:D,4)</f>
        <v>S COW:S Did not consider for COW</v>
      </c>
      <c r="F447" s="24">
        <f>VLOOKUP(A447,LSO!A:E,5)</f>
        <v>44963</v>
      </c>
      <c r="G447" s="23" t="str">
        <f>VLOOKUP(A447,LSO!A:D,3)</f>
        <v>Kinskey</v>
      </c>
      <c r="H447" s="23" t="s">
        <v>162</v>
      </c>
      <c r="I447" s="23" t="s">
        <v>61</v>
      </c>
      <c r="J447" s="24">
        <v>44947</v>
      </c>
      <c r="K447" s="27">
        <v>44952</v>
      </c>
      <c r="L447" s="24"/>
      <c r="M447" s="26" t="s">
        <v>1515</v>
      </c>
      <c r="N447" s="29" t="s">
        <v>812</v>
      </c>
      <c r="O447" s="25">
        <v>44960</v>
      </c>
      <c r="P447" s="79" t="s">
        <v>1753</v>
      </c>
      <c r="Q447" s="27"/>
      <c r="R447" s="68"/>
      <c r="S447" s="68"/>
      <c r="T447" s="68"/>
      <c r="U447" s="26"/>
      <c r="V447" s="26"/>
      <c r="W447" s="26"/>
      <c r="X447" s="25"/>
      <c r="Y447" s="26"/>
      <c r="Z447" s="27"/>
      <c r="AA447" s="26"/>
      <c r="AB447" s="26"/>
      <c r="AC447" s="26"/>
      <c r="AD447" s="26"/>
      <c r="AE447" s="23"/>
      <c r="AF447" s="23"/>
      <c r="AG447" s="26"/>
      <c r="AH447" s="26"/>
    </row>
    <row r="448" spans="1:34" ht="34" x14ac:dyDescent="0.2">
      <c r="A448" s="60" t="s">
        <v>1240</v>
      </c>
      <c r="B448" s="15" t="s">
        <v>1241</v>
      </c>
      <c r="C448" s="74" t="s">
        <v>1754</v>
      </c>
      <c r="D448" s="22" t="s">
        <v>68</v>
      </c>
      <c r="E448" s="23" t="str">
        <f>VLOOKUP(A448,LSO!A:D,4)</f>
        <v>S COW:S Did not consider for COW</v>
      </c>
      <c r="F448" s="24">
        <f>VLOOKUP(A448,LSO!A:E,5)</f>
        <v>44963</v>
      </c>
      <c r="G448" s="23" t="str">
        <f>VLOOKUP(A448,LSO!A:D,3)</f>
        <v>Kinskey</v>
      </c>
      <c r="H448" s="23" t="s">
        <v>162</v>
      </c>
      <c r="I448" s="23" t="s">
        <v>61</v>
      </c>
      <c r="J448" s="24">
        <v>44947</v>
      </c>
      <c r="K448" s="24">
        <v>44950</v>
      </c>
      <c r="L448" s="24"/>
      <c r="M448" s="26" t="s">
        <v>1516</v>
      </c>
      <c r="N448" s="29" t="s">
        <v>812</v>
      </c>
      <c r="O448" s="25">
        <v>44960</v>
      </c>
      <c r="P448" s="79" t="s">
        <v>1753</v>
      </c>
      <c r="Q448" s="27"/>
      <c r="R448" s="68"/>
      <c r="S448" s="68"/>
      <c r="T448" s="68"/>
      <c r="U448" s="26"/>
      <c r="V448" s="26"/>
      <c r="W448" s="26"/>
      <c r="X448" s="25"/>
      <c r="Y448" s="26"/>
      <c r="Z448" s="27"/>
      <c r="AA448" s="26"/>
      <c r="AB448" s="26"/>
      <c r="AC448" s="26"/>
      <c r="AD448" s="26"/>
      <c r="AE448" s="23"/>
      <c r="AF448" s="23"/>
      <c r="AG448" s="26"/>
      <c r="AH448" s="26"/>
    </row>
    <row r="449" spans="1:34" ht="51" x14ac:dyDescent="0.2">
      <c r="A449" s="60" t="s">
        <v>1242</v>
      </c>
      <c r="B449" s="15" t="s">
        <v>1243</v>
      </c>
      <c r="C449" s="86" t="s">
        <v>96</v>
      </c>
      <c r="D449" s="22"/>
      <c r="E449" s="23" t="str">
        <f>VLOOKUP(A449,LSO!A:D,4)</f>
        <v>H Speaker Signed SEA No. 0090</v>
      </c>
      <c r="F449" s="24">
        <f>VLOOKUP(A449,LSO!A:E,5)</f>
        <v>44987</v>
      </c>
      <c r="G449" s="23" t="str">
        <f>VLOOKUP(A449,LSO!A:D,3)</f>
        <v>Hutchings</v>
      </c>
      <c r="H449" s="23" t="s">
        <v>162</v>
      </c>
      <c r="I449" s="23" t="s">
        <v>43</v>
      </c>
      <c r="J449" s="24">
        <v>44947</v>
      </c>
      <c r="K449" s="24">
        <v>44950</v>
      </c>
      <c r="L449" s="24"/>
      <c r="M449" s="26" t="s">
        <v>1635</v>
      </c>
      <c r="N449" s="29" t="s">
        <v>1659</v>
      </c>
      <c r="O449" s="25">
        <v>44959</v>
      </c>
      <c r="P449" s="27">
        <v>44963</v>
      </c>
      <c r="Q449" s="27">
        <v>44964</v>
      </c>
      <c r="R449" s="27">
        <v>44993</v>
      </c>
      <c r="S449" s="68" t="s">
        <v>923</v>
      </c>
      <c r="T449" s="40">
        <v>44971</v>
      </c>
      <c r="U449" s="26" t="s">
        <v>905</v>
      </c>
      <c r="V449" s="26" t="s">
        <v>2047</v>
      </c>
      <c r="W449" s="27">
        <v>44979</v>
      </c>
      <c r="X449" s="25">
        <v>44984</v>
      </c>
      <c r="Y449" s="27">
        <v>44985</v>
      </c>
      <c r="Z449" s="27">
        <v>44987</v>
      </c>
      <c r="AA449" s="26" t="s">
        <v>1740</v>
      </c>
      <c r="AB449" s="26" t="s">
        <v>2075</v>
      </c>
      <c r="AC449" s="26"/>
      <c r="AD449" s="26"/>
      <c r="AE449" s="23" t="s">
        <v>2259</v>
      </c>
      <c r="AF449" s="23"/>
      <c r="AG449" s="26"/>
      <c r="AH449" s="26"/>
    </row>
    <row r="450" spans="1:34" ht="34" x14ac:dyDescent="0.2">
      <c r="A450" s="60" t="s">
        <v>1244</v>
      </c>
      <c r="B450" s="15" t="s">
        <v>1245</v>
      </c>
      <c r="C450" s="86" t="s">
        <v>96</v>
      </c>
      <c r="D450" s="22"/>
      <c r="E450" s="23" t="str">
        <f>VLOOKUP(A450,LSO!A:D,4)</f>
        <v>H Speaker Signed SEA No. 0082</v>
      </c>
      <c r="F450" s="24">
        <f>VLOOKUP(A450,LSO!A:E,5)</f>
        <v>44987</v>
      </c>
      <c r="G450" s="23" t="str">
        <f>VLOOKUP(A450,LSO!A:D,3)</f>
        <v>Pappas</v>
      </c>
      <c r="H450" s="23" t="s">
        <v>162</v>
      </c>
      <c r="I450" s="23" t="s">
        <v>55</v>
      </c>
      <c r="J450" s="24">
        <v>44947</v>
      </c>
      <c r="K450" s="24">
        <v>44950</v>
      </c>
      <c r="L450" s="24"/>
      <c r="M450" s="26" t="s">
        <v>775</v>
      </c>
      <c r="N450" s="29" t="s">
        <v>812</v>
      </c>
      <c r="O450" s="27">
        <v>44956</v>
      </c>
      <c r="P450" s="25">
        <v>44957</v>
      </c>
      <c r="Q450" s="27">
        <v>44958</v>
      </c>
      <c r="R450" s="68">
        <v>44959</v>
      </c>
      <c r="S450" s="68" t="s">
        <v>908</v>
      </c>
      <c r="T450" s="40">
        <v>44971</v>
      </c>
      <c r="U450" s="26" t="s">
        <v>766</v>
      </c>
      <c r="V450" s="26" t="s">
        <v>1013</v>
      </c>
      <c r="W450" s="27">
        <v>44981</v>
      </c>
      <c r="X450" s="25">
        <v>44984</v>
      </c>
      <c r="Y450" s="27">
        <v>44985</v>
      </c>
      <c r="Z450" s="27">
        <v>44986</v>
      </c>
      <c r="AA450" s="26" t="s">
        <v>1166</v>
      </c>
      <c r="AB450" s="26"/>
      <c r="AC450" s="26"/>
      <c r="AD450" s="26"/>
      <c r="AE450" s="23" t="s">
        <v>2210</v>
      </c>
      <c r="AF450" s="23"/>
      <c r="AG450" s="26"/>
      <c r="AH450" s="26"/>
    </row>
    <row r="451" spans="1:34" ht="34" x14ac:dyDescent="0.2">
      <c r="A451" s="60" t="s">
        <v>1246</v>
      </c>
      <c r="B451" s="15" t="s">
        <v>1247</v>
      </c>
      <c r="C451" s="86" t="s">
        <v>96</v>
      </c>
      <c r="D451" s="22"/>
      <c r="E451" s="23" t="str">
        <f>VLOOKUP(A451,LSO!A:D,4)</f>
        <v>H Speaker Signed SEA No. 0086</v>
      </c>
      <c r="F451" s="24">
        <f>VLOOKUP(A451,LSO!A:E,5)</f>
        <v>44987</v>
      </c>
      <c r="G451" s="23" t="str">
        <f>VLOOKUP(A451,LSO!A:D,3)</f>
        <v>Boner</v>
      </c>
      <c r="H451" s="23" t="s">
        <v>162</v>
      </c>
      <c r="I451" s="23" t="s">
        <v>60</v>
      </c>
      <c r="J451" s="24">
        <v>44947</v>
      </c>
      <c r="K451" s="24">
        <v>44950</v>
      </c>
      <c r="L451" s="24"/>
      <c r="M451" s="26" t="s">
        <v>1146</v>
      </c>
      <c r="N451" s="29" t="s">
        <v>1657</v>
      </c>
      <c r="O451" s="25">
        <v>44959</v>
      </c>
      <c r="P451" s="27">
        <v>44963</v>
      </c>
      <c r="Q451" s="27">
        <v>44964</v>
      </c>
      <c r="R451" s="27">
        <v>44993</v>
      </c>
      <c r="S451" s="68" t="s">
        <v>1439</v>
      </c>
      <c r="T451" s="70">
        <v>44970</v>
      </c>
      <c r="U451" s="26" t="s">
        <v>1883</v>
      </c>
      <c r="V451" s="26" t="s">
        <v>2119</v>
      </c>
      <c r="W451" s="27">
        <v>44980</v>
      </c>
      <c r="X451" s="27">
        <v>44984</v>
      </c>
      <c r="Y451" s="27">
        <v>44985</v>
      </c>
      <c r="Z451" s="27">
        <v>44986</v>
      </c>
      <c r="AA451" s="26" t="s">
        <v>1019</v>
      </c>
      <c r="AB451" s="26" t="s">
        <v>2202</v>
      </c>
      <c r="AC451" s="26"/>
      <c r="AD451" s="26"/>
      <c r="AE451" s="23" t="s">
        <v>2230</v>
      </c>
      <c r="AF451" s="23"/>
      <c r="AG451" s="26"/>
      <c r="AH451" s="26"/>
    </row>
    <row r="452" spans="1:34" ht="34" x14ac:dyDescent="0.2">
      <c r="A452" s="60" t="s">
        <v>1248</v>
      </c>
      <c r="B452" s="15" t="s">
        <v>1249</v>
      </c>
      <c r="C452" s="86" t="s">
        <v>96</v>
      </c>
      <c r="D452" s="22"/>
      <c r="E452" s="23" t="str">
        <f>VLOOKUP(A452,LSO!A:D,4)</f>
        <v>Assigned Chapter Number 147</v>
      </c>
      <c r="F452" s="24">
        <f>VLOOKUP(A452,LSO!A:E,5)</f>
        <v>44987</v>
      </c>
      <c r="G452" s="23" t="str">
        <f>VLOOKUP(A452,LSO!A:D,3)</f>
        <v>Cooper</v>
      </c>
      <c r="H452" s="23" t="s">
        <v>162</v>
      </c>
      <c r="I452" s="23" t="s">
        <v>39</v>
      </c>
      <c r="J452" s="24">
        <v>44947</v>
      </c>
      <c r="K452" s="24">
        <v>44950</v>
      </c>
      <c r="L452" s="24"/>
      <c r="M452" s="26" t="s">
        <v>784</v>
      </c>
      <c r="N452" s="29" t="s">
        <v>812</v>
      </c>
      <c r="O452" s="27">
        <v>44956</v>
      </c>
      <c r="P452" s="25">
        <v>44957</v>
      </c>
      <c r="Q452" s="27">
        <v>44958</v>
      </c>
      <c r="R452" s="68">
        <v>44959</v>
      </c>
      <c r="S452" s="68" t="s">
        <v>910</v>
      </c>
      <c r="T452" s="70">
        <v>44970</v>
      </c>
      <c r="U452" s="26" t="s">
        <v>772</v>
      </c>
      <c r="V452" s="26" t="s">
        <v>811</v>
      </c>
      <c r="W452" s="27">
        <v>44972</v>
      </c>
      <c r="X452" s="27">
        <v>44979</v>
      </c>
      <c r="Y452" s="27">
        <v>44980</v>
      </c>
      <c r="Z452" s="27">
        <v>44981</v>
      </c>
      <c r="AA452" s="26" t="s">
        <v>2052</v>
      </c>
      <c r="AB452" s="26" t="s">
        <v>1652</v>
      </c>
      <c r="AC452" s="26"/>
      <c r="AD452" s="26"/>
      <c r="AE452" s="23" t="s">
        <v>2194</v>
      </c>
      <c r="AF452" s="23"/>
      <c r="AG452" s="26"/>
      <c r="AH452" s="26"/>
    </row>
    <row r="453" spans="1:34" ht="34" x14ac:dyDescent="0.2">
      <c r="A453" s="60" t="s">
        <v>1250</v>
      </c>
      <c r="B453" s="15" t="s">
        <v>1251</v>
      </c>
      <c r="C453" s="74" t="s">
        <v>1744</v>
      </c>
      <c r="D453" s="22" t="s">
        <v>67</v>
      </c>
      <c r="E453" s="23" t="str">
        <f>VLOOKUP(A453,LSO!A:D,4)</f>
        <v>H:Died in Committee Returned Bill Pursuant to HR 5-4</v>
      </c>
      <c r="F453" s="24">
        <f>VLOOKUP(A453,LSO!A:E,5)</f>
        <v>44981</v>
      </c>
      <c r="G453" s="23" t="str">
        <f>VLOOKUP(A453,LSO!A:D,3)</f>
        <v>Scott</v>
      </c>
      <c r="H453" s="23" t="s">
        <v>162</v>
      </c>
      <c r="I453" s="23" t="s">
        <v>44</v>
      </c>
      <c r="J453" s="24">
        <v>44947</v>
      </c>
      <c r="K453" s="24">
        <v>44950</v>
      </c>
      <c r="L453" s="24"/>
      <c r="M453" s="26" t="s">
        <v>781</v>
      </c>
      <c r="N453" s="29" t="s">
        <v>871</v>
      </c>
      <c r="O453" s="27">
        <v>44956</v>
      </c>
      <c r="P453" s="25">
        <v>44957</v>
      </c>
      <c r="Q453" s="27">
        <v>44958</v>
      </c>
      <c r="R453" s="68">
        <v>44959</v>
      </c>
      <c r="S453" s="68" t="s">
        <v>910</v>
      </c>
      <c r="T453" s="70">
        <v>44972</v>
      </c>
      <c r="U453" s="26" t="s">
        <v>769</v>
      </c>
      <c r="V453" s="78" t="s">
        <v>2056</v>
      </c>
      <c r="W453" s="26"/>
      <c r="X453" s="25"/>
      <c r="Y453" s="26"/>
      <c r="Z453" s="27"/>
      <c r="AA453" s="26"/>
      <c r="AB453" s="26"/>
      <c r="AC453" s="26"/>
      <c r="AD453" s="26"/>
      <c r="AE453" s="23"/>
      <c r="AF453" s="23"/>
      <c r="AG453" s="26"/>
      <c r="AH453" s="26"/>
    </row>
    <row r="454" spans="1:34" ht="34" x14ac:dyDescent="0.2">
      <c r="A454" s="60" t="s">
        <v>1252</v>
      </c>
      <c r="B454" s="15" t="s">
        <v>1253</v>
      </c>
      <c r="C454" s="74" t="s">
        <v>1744</v>
      </c>
      <c r="D454" s="22" t="s">
        <v>68</v>
      </c>
      <c r="E454" s="23" t="str">
        <f>VLOOKUP(A454,LSO!A:D,4)</f>
        <v>S:Died in Committee Returned Bill Pursuant to SR 5-4</v>
      </c>
      <c r="F454" s="24">
        <f>VLOOKUP(A454,LSO!A:E,5)</f>
        <v>44964</v>
      </c>
      <c r="G454" s="23" t="str">
        <f>VLOOKUP(A454,LSO!A:D,3)</f>
        <v>Boner</v>
      </c>
      <c r="H454" s="23" t="s">
        <v>162</v>
      </c>
      <c r="I454" s="23" t="s">
        <v>40</v>
      </c>
      <c r="J454" s="24">
        <v>44947</v>
      </c>
      <c r="K454" s="24">
        <v>44950</v>
      </c>
      <c r="L454" s="24"/>
      <c r="M454" s="26" t="s">
        <v>784</v>
      </c>
      <c r="N454" s="79" t="s">
        <v>1753</v>
      </c>
      <c r="O454" s="25"/>
      <c r="P454" s="27"/>
      <c r="Q454" s="27"/>
      <c r="R454" s="68"/>
      <c r="S454" s="68"/>
      <c r="T454" s="68"/>
      <c r="U454" s="26"/>
      <c r="V454" s="26"/>
      <c r="W454" s="26"/>
      <c r="X454" s="25"/>
      <c r="Y454" s="26"/>
      <c r="Z454" s="27"/>
      <c r="AA454" s="26"/>
      <c r="AB454" s="26"/>
      <c r="AC454" s="26"/>
      <c r="AD454" s="26"/>
      <c r="AE454" s="23"/>
      <c r="AF454" s="23"/>
      <c r="AG454" s="26"/>
      <c r="AH454" s="26"/>
    </row>
    <row r="455" spans="1:34" ht="34" x14ac:dyDescent="0.2">
      <c r="A455" s="60" t="s">
        <v>1257</v>
      </c>
      <c r="B455" s="15" t="s">
        <v>1259</v>
      </c>
      <c r="C455" s="86" t="s">
        <v>96</v>
      </c>
      <c r="D455" s="22"/>
      <c r="E455" s="23" t="str">
        <f>VLOOKUP(A455,LSO!A:D,4)</f>
        <v>Assigned Chapter Number 117</v>
      </c>
      <c r="F455" s="24">
        <f>VLOOKUP(A455,LSO!A:E,5)</f>
        <v>44984</v>
      </c>
      <c r="G455" s="23" t="str">
        <f>VLOOKUP(A455,LSO!A:D,3)</f>
        <v>Cooper</v>
      </c>
      <c r="H455" s="23" t="s">
        <v>162</v>
      </c>
      <c r="I455" s="23" t="s">
        <v>49</v>
      </c>
      <c r="J455" s="24">
        <v>44949</v>
      </c>
      <c r="K455" s="24">
        <v>44950</v>
      </c>
      <c r="L455" s="24"/>
      <c r="M455" s="26" t="s">
        <v>1531</v>
      </c>
      <c r="N455" s="29" t="s">
        <v>1530</v>
      </c>
      <c r="O455" s="25">
        <v>44957</v>
      </c>
      <c r="P455" s="40">
        <v>44959</v>
      </c>
      <c r="Q455" s="25">
        <v>44960</v>
      </c>
      <c r="R455" s="68">
        <v>44963</v>
      </c>
      <c r="S455" s="68" t="s">
        <v>1439</v>
      </c>
      <c r="T455" s="40">
        <v>44971</v>
      </c>
      <c r="U455" s="26" t="s">
        <v>768</v>
      </c>
      <c r="V455" s="26" t="s">
        <v>1011</v>
      </c>
      <c r="W455" s="27">
        <v>44972</v>
      </c>
      <c r="X455" s="27">
        <v>44979</v>
      </c>
      <c r="Y455" s="27">
        <v>44980</v>
      </c>
      <c r="Z455" s="27">
        <v>44981</v>
      </c>
      <c r="AA455" s="26" t="s">
        <v>1640</v>
      </c>
      <c r="AB455" s="26"/>
      <c r="AC455" s="26"/>
      <c r="AD455" s="26"/>
      <c r="AE455" s="23" t="s">
        <v>2053</v>
      </c>
      <c r="AF455" s="23"/>
      <c r="AG455" s="26"/>
      <c r="AH455" s="26"/>
    </row>
    <row r="456" spans="1:34" ht="34" x14ac:dyDescent="0.2">
      <c r="A456" s="60" t="s">
        <v>1258</v>
      </c>
      <c r="B456" s="15" t="s">
        <v>1260</v>
      </c>
      <c r="C456" s="74" t="s">
        <v>840</v>
      </c>
      <c r="D456" s="22" t="s">
        <v>67</v>
      </c>
      <c r="E456" s="23" t="str">
        <f>VLOOKUP(A456,LSO!A:D,4)</f>
        <v>H COW:Failed 3-55-4-0-0</v>
      </c>
      <c r="F456" s="24">
        <f>VLOOKUP(A456,LSO!A:E,5)</f>
        <v>44970</v>
      </c>
      <c r="G456" s="23" t="str">
        <f>VLOOKUP(A456,LSO!A:D,3)</f>
        <v>Appropriations</v>
      </c>
      <c r="H456" s="23" t="s">
        <v>99</v>
      </c>
      <c r="I456" s="23" t="s">
        <v>48</v>
      </c>
      <c r="J456" s="24">
        <v>44949</v>
      </c>
      <c r="K456" s="24">
        <v>44950</v>
      </c>
      <c r="L456" s="24"/>
      <c r="M456" s="26" t="s">
        <v>780</v>
      </c>
      <c r="N456" s="29" t="s">
        <v>871</v>
      </c>
      <c r="O456" s="25">
        <v>44952</v>
      </c>
      <c r="P456" s="25">
        <v>44952</v>
      </c>
      <c r="Q456" s="27">
        <v>44953</v>
      </c>
      <c r="R456" s="25">
        <v>44956</v>
      </c>
      <c r="S456" s="68" t="s">
        <v>1023</v>
      </c>
      <c r="T456" s="68">
        <v>44965</v>
      </c>
      <c r="U456" s="26" t="s">
        <v>768</v>
      </c>
      <c r="V456" s="26" t="s">
        <v>1011</v>
      </c>
      <c r="W456" s="27">
        <v>44967</v>
      </c>
      <c r="X456" s="75" t="s">
        <v>1812</v>
      </c>
      <c r="Y456" s="26"/>
      <c r="Z456" s="27"/>
      <c r="AA456" s="26"/>
      <c r="AB456" s="26"/>
      <c r="AC456" s="26"/>
      <c r="AD456" s="26"/>
      <c r="AE456" s="23"/>
      <c r="AF456" s="23"/>
      <c r="AG456" s="26"/>
      <c r="AH456" s="26"/>
    </row>
    <row r="457" spans="1:34" ht="34" x14ac:dyDescent="0.2">
      <c r="A457" s="60" t="s">
        <v>1267</v>
      </c>
      <c r="B457" s="15" t="s">
        <v>1273</v>
      </c>
      <c r="C457" s="75" t="s">
        <v>1754</v>
      </c>
      <c r="D457" s="22" t="s">
        <v>67</v>
      </c>
      <c r="E457" s="23" t="str">
        <f>VLOOKUP(A457,LSO!A:D,4)</f>
        <v>H COW:H Did not consider for COW</v>
      </c>
      <c r="F457" s="24">
        <f>VLOOKUP(A457,LSO!A:E,5)</f>
        <v>44984</v>
      </c>
      <c r="G457" s="23" t="str">
        <f>VLOOKUP(A457,LSO!A:D,3)</f>
        <v>Biteman</v>
      </c>
      <c r="H457" s="23" t="s">
        <v>162</v>
      </c>
      <c r="I457" s="23" t="s">
        <v>61</v>
      </c>
      <c r="J457" s="24">
        <v>44949</v>
      </c>
      <c r="K457" s="24">
        <v>44950</v>
      </c>
      <c r="L457" s="24"/>
      <c r="M457" s="26" t="s">
        <v>779</v>
      </c>
      <c r="N457" s="29" t="s">
        <v>813</v>
      </c>
      <c r="O457" s="27">
        <v>44958</v>
      </c>
      <c r="P457" s="40">
        <v>44959</v>
      </c>
      <c r="Q457" s="25">
        <v>44960</v>
      </c>
      <c r="R457" s="27">
        <v>44964</v>
      </c>
      <c r="S457" s="68" t="s">
        <v>921</v>
      </c>
      <c r="T457" s="70">
        <v>44970</v>
      </c>
      <c r="U457" s="26" t="s">
        <v>768</v>
      </c>
      <c r="V457" s="26" t="s">
        <v>1011</v>
      </c>
      <c r="W457" s="27">
        <v>44979</v>
      </c>
      <c r="X457" s="75" t="s">
        <v>1497</v>
      </c>
      <c r="Y457" s="26"/>
      <c r="Z457" s="27"/>
      <c r="AA457" s="26"/>
      <c r="AB457" s="26"/>
      <c r="AC457" s="26"/>
      <c r="AD457" s="26"/>
      <c r="AE457" s="23"/>
      <c r="AF457" s="23"/>
      <c r="AG457" s="26"/>
      <c r="AH457" s="26"/>
    </row>
    <row r="458" spans="1:34" ht="17" x14ac:dyDescent="0.2">
      <c r="A458" s="60" t="s">
        <v>1268</v>
      </c>
      <c r="B458" s="15" t="s">
        <v>1274</v>
      </c>
      <c r="C458" s="74" t="s">
        <v>1754</v>
      </c>
      <c r="D458" s="22" t="s">
        <v>68</v>
      </c>
      <c r="E458" s="23" t="str">
        <f>VLOOKUP(A458,LSO!A:D,4)</f>
        <v>S COW:S Did not consider for COW</v>
      </c>
      <c r="F458" s="24">
        <f>VLOOKUP(A458,LSO!A:E,5)</f>
        <v>44963</v>
      </c>
      <c r="G458" s="23" t="str">
        <f>VLOOKUP(A458,LSO!A:D,3)</f>
        <v>Case</v>
      </c>
      <c r="H458" s="23" t="s">
        <v>162</v>
      </c>
      <c r="I458" s="23" t="s">
        <v>58</v>
      </c>
      <c r="J458" s="24">
        <v>44949</v>
      </c>
      <c r="K458" s="24">
        <v>44950</v>
      </c>
      <c r="L458" s="24"/>
      <c r="M458" s="26" t="s">
        <v>774</v>
      </c>
      <c r="N458" s="29" t="s">
        <v>871</v>
      </c>
      <c r="O458" s="25">
        <v>44960</v>
      </c>
      <c r="P458" s="79" t="s">
        <v>1753</v>
      </c>
      <c r="Q458" s="27"/>
      <c r="R458" s="68"/>
      <c r="S458" s="68"/>
      <c r="T458" s="68"/>
      <c r="U458" s="26"/>
      <c r="V458" s="26"/>
      <c r="W458" s="26"/>
      <c r="X458" s="25"/>
      <c r="Y458" s="26"/>
      <c r="Z458" s="27"/>
      <c r="AA458" s="26"/>
      <c r="AB458" s="26"/>
      <c r="AC458" s="26"/>
      <c r="AD458" s="26"/>
      <c r="AE458" s="23"/>
      <c r="AF458" s="23"/>
      <c r="AG458" s="26"/>
      <c r="AH458" s="26"/>
    </row>
    <row r="459" spans="1:34" ht="51" x14ac:dyDescent="0.2">
      <c r="A459" s="60" t="s">
        <v>1269</v>
      </c>
      <c r="B459" s="15" t="s">
        <v>1275</v>
      </c>
      <c r="C459" s="74" t="s">
        <v>842</v>
      </c>
      <c r="D459" s="22" t="s">
        <v>68</v>
      </c>
      <c r="E459" s="23" t="str">
        <f>VLOOKUP(A459,LSO!A:D,4)</f>
        <v>S:Died in Committee Returned Bill Pursuant to SR 5-4</v>
      </c>
      <c r="F459" s="24">
        <f>VLOOKUP(A459,LSO!A:E,5)</f>
        <v>44964</v>
      </c>
      <c r="G459" s="23" t="str">
        <f>VLOOKUP(A459,LSO!A:D,3)</f>
        <v>Biteman</v>
      </c>
      <c r="H459" s="23" t="s">
        <v>162</v>
      </c>
      <c r="I459" s="23" t="s">
        <v>61</v>
      </c>
      <c r="J459" s="24">
        <v>44949</v>
      </c>
      <c r="K459" s="24">
        <v>44950</v>
      </c>
      <c r="L459" s="24"/>
      <c r="M459" s="26" t="s">
        <v>777</v>
      </c>
      <c r="N459" s="79" t="s">
        <v>1130</v>
      </c>
      <c r="O459" s="25"/>
      <c r="P459" s="27"/>
      <c r="Q459" s="27"/>
      <c r="R459" s="68"/>
      <c r="S459" s="68"/>
      <c r="T459" s="68"/>
      <c r="U459" s="26"/>
      <c r="V459" s="26"/>
      <c r="W459" s="26"/>
      <c r="X459" s="25"/>
      <c r="Y459" s="26"/>
      <c r="Z459" s="27"/>
      <c r="AA459" s="26"/>
      <c r="AB459" s="26"/>
      <c r="AC459" s="26"/>
      <c r="AD459" s="26"/>
      <c r="AE459" s="23"/>
      <c r="AF459" s="23"/>
      <c r="AG459" s="26"/>
      <c r="AH459" s="26"/>
    </row>
    <row r="460" spans="1:34" ht="34" x14ac:dyDescent="0.2">
      <c r="A460" s="60" t="s">
        <v>1270</v>
      </c>
      <c r="B460" s="15" t="s">
        <v>1276</v>
      </c>
      <c r="C460" s="74" t="s">
        <v>1744</v>
      </c>
      <c r="D460" s="22" t="s">
        <v>68</v>
      </c>
      <c r="E460" s="23" t="str">
        <f>VLOOKUP(A460,LSO!A:D,4)</f>
        <v>S:Died in Committee Returned Bill Pursuant to SR 5-4</v>
      </c>
      <c r="F460" s="24">
        <f>VLOOKUP(A460,LSO!A:E,5)</f>
        <v>44964</v>
      </c>
      <c r="G460" s="23" t="str">
        <f>VLOOKUP(A460,LSO!A:D,3)</f>
        <v>Biteman</v>
      </c>
      <c r="H460" s="23" t="s">
        <v>162</v>
      </c>
      <c r="I460" s="23" t="s">
        <v>61</v>
      </c>
      <c r="J460" s="24">
        <v>44949</v>
      </c>
      <c r="K460" s="24">
        <v>44950</v>
      </c>
      <c r="L460" s="24"/>
      <c r="M460" s="26" t="s">
        <v>775</v>
      </c>
      <c r="N460" s="79" t="s">
        <v>1753</v>
      </c>
      <c r="O460" s="25"/>
      <c r="P460" s="27"/>
      <c r="Q460" s="27"/>
      <c r="R460" s="68"/>
      <c r="S460" s="68"/>
      <c r="T460" s="68"/>
      <c r="U460" s="26"/>
      <c r="V460" s="26"/>
      <c r="W460" s="26"/>
      <c r="X460" s="25"/>
      <c r="Y460" s="26"/>
      <c r="Z460" s="27"/>
      <c r="AA460" s="26"/>
      <c r="AB460" s="26"/>
      <c r="AC460" s="26"/>
      <c r="AD460" s="26"/>
      <c r="AE460" s="23"/>
      <c r="AF460" s="23"/>
      <c r="AG460" s="26"/>
      <c r="AH460" s="26"/>
    </row>
    <row r="461" spans="1:34" ht="51" x14ac:dyDescent="0.2">
      <c r="A461" s="60" t="s">
        <v>1271</v>
      </c>
      <c r="B461" s="15" t="s">
        <v>1277</v>
      </c>
      <c r="C461" s="74" t="s">
        <v>842</v>
      </c>
      <c r="D461" s="22" t="s">
        <v>68</v>
      </c>
      <c r="E461" s="23" t="str">
        <f>VLOOKUP(A461,LSO!A:D,4)</f>
        <v>S:Died in Committee Returned Bill Pursuant to SR 5-4</v>
      </c>
      <c r="F461" s="24">
        <f>VLOOKUP(A461,LSO!A:E,5)</f>
        <v>44964</v>
      </c>
      <c r="G461" s="23" t="str">
        <f>VLOOKUP(A461,LSO!A:D,3)</f>
        <v>Biteman</v>
      </c>
      <c r="H461" s="23" t="s">
        <v>162</v>
      </c>
      <c r="I461" s="23" t="s">
        <v>60</v>
      </c>
      <c r="J461" s="24">
        <v>44949</v>
      </c>
      <c r="K461" s="24">
        <v>44950</v>
      </c>
      <c r="L461" s="24"/>
      <c r="M461" s="26" t="s">
        <v>774</v>
      </c>
      <c r="N461" s="79" t="s">
        <v>1130</v>
      </c>
      <c r="O461" s="25"/>
      <c r="P461" s="27"/>
      <c r="Q461" s="27"/>
      <c r="R461" s="68"/>
      <c r="S461" s="68"/>
      <c r="T461" s="68"/>
      <c r="U461" s="26"/>
      <c r="V461" s="26"/>
      <c r="W461" s="26"/>
      <c r="X461" s="25"/>
      <c r="Y461" s="26"/>
      <c r="Z461" s="27"/>
      <c r="AA461" s="26"/>
      <c r="AB461" s="26"/>
      <c r="AC461" s="26"/>
      <c r="AD461" s="26"/>
      <c r="AE461" s="23"/>
      <c r="AF461" s="23"/>
      <c r="AG461" s="26"/>
      <c r="AH461" s="26"/>
    </row>
    <row r="462" spans="1:34" ht="34" x14ac:dyDescent="0.2">
      <c r="A462" s="60" t="s">
        <v>1272</v>
      </c>
      <c r="B462" s="15" t="s">
        <v>1278</v>
      </c>
      <c r="C462" s="86" t="s">
        <v>96</v>
      </c>
      <c r="D462" s="22"/>
      <c r="E462" s="23" t="str">
        <f>VLOOKUP(A462,LSO!A:D,4)</f>
        <v>H Speaker Signed SEA No. 0087</v>
      </c>
      <c r="F462" s="24">
        <f>VLOOKUP(A462,LSO!A:E,5)</f>
        <v>44987</v>
      </c>
      <c r="G462" s="23" t="str">
        <f>VLOOKUP(A462,LSO!A:D,3)</f>
        <v>Boner</v>
      </c>
      <c r="H462" s="23" t="s">
        <v>162</v>
      </c>
      <c r="I462" s="23" t="s">
        <v>48</v>
      </c>
      <c r="J462" s="24">
        <v>44949</v>
      </c>
      <c r="K462" s="24">
        <v>44950</v>
      </c>
      <c r="L462" s="24"/>
      <c r="M462" s="26" t="s">
        <v>774</v>
      </c>
      <c r="N462" s="29" t="s">
        <v>812</v>
      </c>
      <c r="O462" s="25">
        <v>44957</v>
      </c>
      <c r="P462" s="40">
        <v>44959</v>
      </c>
      <c r="Q462" s="25">
        <v>44960</v>
      </c>
      <c r="R462" s="68">
        <v>44963</v>
      </c>
      <c r="S462" s="68" t="s">
        <v>1742</v>
      </c>
      <c r="T462" s="40">
        <v>44971</v>
      </c>
      <c r="U462" s="26" t="s">
        <v>765</v>
      </c>
      <c r="V462" s="26" t="s">
        <v>1011</v>
      </c>
      <c r="W462" s="27">
        <v>44979</v>
      </c>
      <c r="X462" s="27">
        <v>44984</v>
      </c>
      <c r="Y462" s="27">
        <v>44985</v>
      </c>
      <c r="Z462" s="27">
        <v>44986</v>
      </c>
      <c r="AA462" s="26" t="s">
        <v>2204</v>
      </c>
      <c r="AB462" s="26" t="s">
        <v>2203</v>
      </c>
      <c r="AC462" s="26"/>
      <c r="AD462" s="26"/>
      <c r="AE462" s="23" t="s">
        <v>2231</v>
      </c>
      <c r="AF462" s="23"/>
      <c r="AG462" s="26"/>
      <c r="AH462" s="26"/>
    </row>
    <row r="463" spans="1:34" ht="34" x14ac:dyDescent="0.2">
      <c r="A463" s="60" t="s">
        <v>1279</v>
      </c>
      <c r="B463" s="15" t="s">
        <v>1280</v>
      </c>
      <c r="C463" s="74" t="s">
        <v>1744</v>
      </c>
      <c r="D463" s="22" t="s">
        <v>68</v>
      </c>
      <c r="E463" s="23" t="str">
        <f>VLOOKUP(A463,LSO!A:D,4)</f>
        <v>S:Died in Committee Returned Bill Pursuant to SR 5-4</v>
      </c>
      <c r="F463" s="24">
        <f>VLOOKUP(A463,LSO!A:E,5)</f>
        <v>44964</v>
      </c>
      <c r="G463" s="23" t="str">
        <f>VLOOKUP(A463,LSO!A:D,3)</f>
        <v>Brennan</v>
      </c>
      <c r="H463" s="23" t="s">
        <v>162</v>
      </c>
      <c r="I463" s="23" t="s">
        <v>41</v>
      </c>
      <c r="J463" s="24">
        <v>44949</v>
      </c>
      <c r="K463" s="24">
        <v>44950</v>
      </c>
      <c r="L463" s="24"/>
      <c r="M463" s="26" t="s">
        <v>781</v>
      </c>
      <c r="N463" s="79" t="s">
        <v>1753</v>
      </c>
      <c r="O463" s="27"/>
      <c r="P463" s="27"/>
      <c r="Q463" s="27"/>
      <c r="R463" s="68"/>
      <c r="S463" s="68"/>
      <c r="T463" s="68"/>
      <c r="U463" s="26"/>
      <c r="V463" s="26"/>
      <c r="W463" s="26"/>
      <c r="X463" s="25"/>
      <c r="Y463" s="26"/>
      <c r="Z463" s="27"/>
      <c r="AA463" s="26"/>
      <c r="AB463" s="26"/>
      <c r="AC463" s="26"/>
      <c r="AD463" s="26"/>
      <c r="AE463" s="23"/>
      <c r="AF463" s="23"/>
      <c r="AG463" s="26"/>
      <c r="AH463" s="26"/>
    </row>
    <row r="464" spans="1:34" ht="34" x14ac:dyDescent="0.2">
      <c r="A464" s="60" t="s">
        <v>1348</v>
      </c>
      <c r="B464" s="15" t="s">
        <v>1349</v>
      </c>
      <c r="C464" s="74" t="s">
        <v>840</v>
      </c>
      <c r="D464" s="22" t="s">
        <v>68</v>
      </c>
      <c r="E464" s="23" t="str">
        <f>VLOOKUP(A464,LSO!A:D,4)</f>
        <v>S COW:Failed 12-18-1-0-0</v>
      </c>
      <c r="F464" s="24">
        <f>VLOOKUP(A464,LSO!A:E,5)</f>
        <v>44963</v>
      </c>
      <c r="G464" s="23" t="str">
        <f>VLOOKUP(A464,LSO!A:D,3)</f>
        <v>Hicks</v>
      </c>
      <c r="H464" s="23" t="s">
        <v>162</v>
      </c>
      <c r="I464" s="23" t="s">
        <v>61</v>
      </c>
      <c r="J464" s="24">
        <v>44950</v>
      </c>
      <c r="K464" s="24">
        <v>44950</v>
      </c>
      <c r="L464" s="24"/>
      <c r="M464" s="26" t="s">
        <v>780</v>
      </c>
      <c r="N464" s="29" t="s">
        <v>916</v>
      </c>
      <c r="O464" s="27">
        <v>44952</v>
      </c>
      <c r="P464" s="77" t="s">
        <v>1387</v>
      </c>
      <c r="Q464" s="27"/>
      <c r="R464" s="68"/>
      <c r="S464" s="68"/>
      <c r="T464" s="68"/>
      <c r="U464" s="26"/>
      <c r="V464" s="26"/>
      <c r="W464" s="26"/>
      <c r="X464" s="25"/>
      <c r="Y464" s="26"/>
      <c r="Z464" s="27"/>
      <c r="AA464" s="26"/>
      <c r="AB464" s="26"/>
      <c r="AC464" s="26"/>
      <c r="AD464" s="26"/>
      <c r="AE464" s="23"/>
      <c r="AF464" s="23"/>
      <c r="AG464" s="26"/>
      <c r="AH464" s="26"/>
    </row>
    <row r="465" spans="1:34" ht="34" x14ac:dyDescent="0.2">
      <c r="A465" s="60" t="s">
        <v>1350</v>
      </c>
      <c r="B465" s="15" t="s">
        <v>1351</v>
      </c>
      <c r="C465" s="86" t="s">
        <v>96</v>
      </c>
      <c r="D465" s="22"/>
      <c r="E465" s="23" t="str">
        <f>VLOOKUP(A465,LSO!A:D,4)</f>
        <v>H Speaker Signed SEA No. 0081</v>
      </c>
      <c r="F465" s="24">
        <f>VLOOKUP(A465,LSO!A:E,5)</f>
        <v>44987</v>
      </c>
      <c r="G465" s="23" t="str">
        <f>VLOOKUP(A465,LSO!A:D,3)</f>
        <v>Nethercott</v>
      </c>
      <c r="H465" s="23" t="s">
        <v>162</v>
      </c>
      <c r="I465" s="23" t="s">
        <v>10</v>
      </c>
      <c r="J465" s="24">
        <v>44950</v>
      </c>
      <c r="K465" s="24">
        <v>44950</v>
      </c>
      <c r="L465" s="24"/>
      <c r="M465" s="26" t="s">
        <v>777</v>
      </c>
      <c r="N465" s="29" t="s">
        <v>812</v>
      </c>
      <c r="O465" s="27">
        <v>44956</v>
      </c>
      <c r="P465" s="25">
        <v>44957</v>
      </c>
      <c r="Q465" s="27">
        <v>44958</v>
      </c>
      <c r="R465" s="68">
        <v>44959</v>
      </c>
      <c r="S465" s="68" t="s">
        <v>908</v>
      </c>
      <c r="T465" s="70">
        <v>44970</v>
      </c>
      <c r="U465" s="26" t="s">
        <v>766</v>
      </c>
      <c r="V465" s="26" t="s">
        <v>811</v>
      </c>
      <c r="W465" s="27">
        <v>44981</v>
      </c>
      <c r="X465" s="27">
        <v>44984</v>
      </c>
      <c r="Y465" s="27">
        <v>44985</v>
      </c>
      <c r="Z465" s="27">
        <v>44986</v>
      </c>
      <c r="AA465" s="26" t="s">
        <v>1171</v>
      </c>
      <c r="AB465" s="26"/>
      <c r="AC465" s="26"/>
      <c r="AD465" s="26"/>
      <c r="AE465" s="23" t="s">
        <v>2209</v>
      </c>
      <c r="AF465" s="23"/>
      <c r="AG465" s="26"/>
      <c r="AH465" s="26"/>
    </row>
    <row r="466" spans="1:34" ht="34" x14ac:dyDescent="0.2">
      <c r="A466" s="60" t="s">
        <v>1352</v>
      </c>
      <c r="B466" s="15" t="s">
        <v>1353</v>
      </c>
      <c r="C466" s="74" t="s">
        <v>1744</v>
      </c>
      <c r="D466" s="22" t="s">
        <v>67</v>
      </c>
      <c r="E466" s="23" t="str">
        <f>VLOOKUP(A466,LSO!A:D,4)</f>
        <v>H:Died in Committee Returned Bill Pursuant to HR 5-4</v>
      </c>
      <c r="F466" s="24">
        <f>VLOOKUP(A466,LSO!A:E,5)</f>
        <v>44981</v>
      </c>
      <c r="G466" s="23" t="str">
        <f>VLOOKUP(A466,LSO!A:D,3)</f>
        <v>Laursen, D</v>
      </c>
      <c r="H466" s="23" t="s">
        <v>162</v>
      </c>
      <c r="I466" s="23" t="s">
        <v>44</v>
      </c>
      <c r="J466" s="24">
        <v>44950</v>
      </c>
      <c r="K466" s="24">
        <v>44950</v>
      </c>
      <c r="L466" s="24"/>
      <c r="M466" s="26" t="s">
        <v>781</v>
      </c>
      <c r="N466" s="29" t="s">
        <v>812</v>
      </c>
      <c r="O466" s="25">
        <v>44960</v>
      </c>
      <c r="P466" s="27">
        <v>44963</v>
      </c>
      <c r="Q466" s="27">
        <v>44964</v>
      </c>
      <c r="R466" s="27">
        <v>44993</v>
      </c>
      <c r="S466" s="68" t="s">
        <v>908</v>
      </c>
      <c r="T466" s="40">
        <v>44971</v>
      </c>
      <c r="U466" s="26" t="s">
        <v>769</v>
      </c>
      <c r="V466" s="78" t="s">
        <v>2056</v>
      </c>
      <c r="W466" s="26"/>
      <c r="X466" s="25"/>
      <c r="Y466" s="26"/>
      <c r="Z466" s="27"/>
      <c r="AA466" s="26"/>
      <c r="AB466" s="26"/>
      <c r="AC466" s="26"/>
      <c r="AD466" s="26"/>
      <c r="AE466" s="23"/>
      <c r="AF466" s="23"/>
      <c r="AG466" s="26"/>
      <c r="AH466" s="26"/>
    </row>
    <row r="467" spans="1:34" ht="17" x14ac:dyDescent="0.2">
      <c r="A467" s="60" t="s">
        <v>1354</v>
      </c>
      <c r="B467" s="15" t="s">
        <v>1355</v>
      </c>
      <c r="C467" s="86" t="s">
        <v>96</v>
      </c>
      <c r="D467" s="22"/>
      <c r="E467" s="23" t="str">
        <f>VLOOKUP(A467,LSO!A:D,4)</f>
        <v>Assigned Chapter Number 146</v>
      </c>
      <c r="F467" s="24">
        <f>VLOOKUP(A467,LSO!A:E,5)</f>
        <v>44987</v>
      </c>
      <c r="G467" s="23" t="str">
        <f>VLOOKUP(A467,LSO!A:D,3)</f>
        <v>Hicks</v>
      </c>
      <c r="H467" s="23" t="s">
        <v>162</v>
      </c>
      <c r="I467" s="23" t="s">
        <v>52</v>
      </c>
      <c r="J467" s="24">
        <v>44950</v>
      </c>
      <c r="K467" s="24">
        <v>44950</v>
      </c>
      <c r="L467" s="24"/>
      <c r="M467" s="26" t="s">
        <v>780</v>
      </c>
      <c r="N467" s="29" t="s">
        <v>812</v>
      </c>
      <c r="O467" s="27">
        <v>44952</v>
      </c>
      <c r="P467" s="25">
        <v>44957</v>
      </c>
      <c r="Q467" s="27">
        <v>44958</v>
      </c>
      <c r="R467" s="68">
        <v>44959</v>
      </c>
      <c r="S467" s="68" t="s">
        <v>1439</v>
      </c>
      <c r="T467" s="70">
        <v>44970</v>
      </c>
      <c r="U467" s="26" t="s">
        <v>772</v>
      </c>
      <c r="V467" s="26" t="s">
        <v>811</v>
      </c>
      <c r="W467" s="27">
        <v>44978</v>
      </c>
      <c r="X467" s="27">
        <v>44979</v>
      </c>
      <c r="Y467" s="27">
        <v>44980</v>
      </c>
      <c r="Z467" s="27">
        <v>44981</v>
      </c>
      <c r="AA467" s="27" t="s">
        <v>1955</v>
      </c>
      <c r="AB467" s="26" t="s">
        <v>1439</v>
      </c>
      <c r="AC467" s="26"/>
      <c r="AD467" s="26"/>
      <c r="AE467" s="23" t="s">
        <v>2129</v>
      </c>
      <c r="AF467" s="23"/>
      <c r="AG467" s="26"/>
      <c r="AH467" s="26"/>
    </row>
    <row r="468" spans="1:34" ht="34" x14ac:dyDescent="0.2">
      <c r="A468" s="60" t="s">
        <v>1356</v>
      </c>
      <c r="B468" s="15" t="s">
        <v>1357</v>
      </c>
      <c r="C468" s="74" t="s">
        <v>1744</v>
      </c>
      <c r="D468" s="22" t="s">
        <v>68</v>
      </c>
      <c r="E468" s="23" t="str">
        <f>VLOOKUP(A468,LSO!A:D,4)</f>
        <v>S:Died in Committee Returned Bill Pursuant to SR 5-4</v>
      </c>
      <c r="F468" s="24">
        <f>VLOOKUP(A468,LSO!A:E,5)</f>
        <v>44964</v>
      </c>
      <c r="G468" s="23" t="str">
        <f>VLOOKUP(A468,LSO!A:D,3)</f>
        <v>Steinmetz</v>
      </c>
      <c r="H468" s="23" t="s">
        <v>162</v>
      </c>
      <c r="I468" s="23" t="s">
        <v>56</v>
      </c>
      <c r="J468" s="24">
        <v>44950</v>
      </c>
      <c r="K468" s="24">
        <v>44950</v>
      </c>
      <c r="L468" s="24"/>
      <c r="M468" s="26" t="s">
        <v>778</v>
      </c>
      <c r="N468" s="79" t="s">
        <v>1753</v>
      </c>
      <c r="O468" s="27"/>
      <c r="P468" s="27"/>
      <c r="Q468" s="27"/>
      <c r="R468" s="68"/>
      <c r="S468" s="68"/>
      <c r="T468" s="68"/>
      <c r="U468" s="26"/>
      <c r="V468" s="26"/>
      <c r="W468" s="26"/>
      <c r="X468" s="25"/>
      <c r="Y468" s="26"/>
      <c r="Z468" s="27"/>
      <c r="AA468" s="26"/>
      <c r="AB468" s="26"/>
      <c r="AC468" s="26"/>
      <c r="AD468" s="26"/>
      <c r="AE468" s="23"/>
      <c r="AF468" s="23"/>
      <c r="AG468" s="26"/>
      <c r="AH468" s="26"/>
    </row>
    <row r="469" spans="1:34" ht="34" x14ac:dyDescent="0.2">
      <c r="A469" s="60" t="s">
        <v>1358</v>
      </c>
      <c r="B469" s="15" t="s">
        <v>1359</v>
      </c>
      <c r="C469" s="74" t="s">
        <v>1754</v>
      </c>
      <c r="D469" s="22" t="s">
        <v>68</v>
      </c>
      <c r="E469" s="23" t="str">
        <f>VLOOKUP(A469,LSO!A:D,4)</f>
        <v>S COW:S Did not consider for COW</v>
      </c>
      <c r="F469" s="24">
        <f>VLOOKUP(A469,LSO!A:E,5)</f>
        <v>44963</v>
      </c>
      <c r="G469" s="23" t="str">
        <f>VLOOKUP(A469,LSO!A:D,3)</f>
        <v>Laursen, D</v>
      </c>
      <c r="H469" s="23" t="s">
        <v>162</v>
      </c>
      <c r="I469" s="23" t="s">
        <v>61</v>
      </c>
      <c r="J469" s="24">
        <v>44950</v>
      </c>
      <c r="K469" s="27">
        <v>44952</v>
      </c>
      <c r="L469" s="24"/>
      <c r="M469" s="26" t="s">
        <v>779</v>
      </c>
      <c r="N469" s="29" t="s">
        <v>871</v>
      </c>
      <c r="O469" s="25">
        <v>44959</v>
      </c>
      <c r="P469" s="79" t="s">
        <v>1753</v>
      </c>
      <c r="Q469" s="27"/>
      <c r="R469" s="68"/>
      <c r="S469" s="68"/>
      <c r="T469" s="68"/>
      <c r="U469" s="26"/>
      <c r="V469" s="26"/>
      <c r="W469" s="26"/>
      <c r="X469" s="25"/>
      <c r="Y469" s="26"/>
      <c r="Z469" s="27"/>
      <c r="AA469" s="26"/>
      <c r="AB469" s="26"/>
      <c r="AC469" s="26"/>
      <c r="AD469" s="26"/>
      <c r="AE469" s="23"/>
      <c r="AF469" s="23"/>
      <c r="AG469" s="26"/>
      <c r="AH469" s="26"/>
    </row>
    <row r="470" spans="1:34" ht="34" x14ac:dyDescent="0.2">
      <c r="A470" s="60" t="s">
        <v>1360</v>
      </c>
      <c r="B470" s="15" t="s">
        <v>1361</v>
      </c>
      <c r="C470" s="74" t="s">
        <v>1754</v>
      </c>
      <c r="D470" s="22" t="s">
        <v>67</v>
      </c>
      <c r="E470" s="23" t="str">
        <f>VLOOKUP(A470,LSO!A:D,4)</f>
        <v>H COW:H Did not consider for COW</v>
      </c>
      <c r="F470" s="24">
        <f>VLOOKUP(A470,LSO!A:E,5)</f>
        <v>44984</v>
      </c>
      <c r="G470" s="23" t="str">
        <f>VLOOKUP(A470,LSO!A:D,3)</f>
        <v>Biteman</v>
      </c>
      <c r="H470" s="23" t="s">
        <v>162</v>
      </c>
      <c r="I470" s="23" t="s">
        <v>61</v>
      </c>
      <c r="J470" s="24">
        <v>44950</v>
      </c>
      <c r="K470" s="24">
        <v>44950</v>
      </c>
      <c r="L470" s="24"/>
      <c r="M470" s="26" t="s">
        <v>779</v>
      </c>
      <c r="N470" s="29" t="s">
        <v>813</v>
      </c>
      <c r="O470" s="27">
        <v>44958</v>
      </c>
      <c r="P470" s="40">
        <v>44959</v>
      </c>
      <c r="Q470" s="25">
        <v>44960</v>
      </c>
      <c r="R470" s="27">
        <v>44964</v>
      </c>
      <c r="S470" s="68" t="s">
        <v>1652</v>
      </c>
      <c r="T470" s="70">
        <v>44970</v>
      </c>
      <c r="U470" s="26" t="s">
        <v>768</v>
      </c>
      <c r="V470" s="26" t="s">
        <v>2048</v>
      </c>
      <c r="W470" s="27">
        <v>44979</v>
      </c>
      <c r="X470" s="75" t="s">
        <v>1497</v>
      </c>
      <c r="Y470" s="26"/>
      <c r="Z470" s="27"/>
      <c r="AA470" s="26"/>
      <c r="AB470" s="26"/>
      <c r="AC470" s="26"/>
      <c r="AD470" s="26"/>
      <c r="AE470" s="23"/>
      <c r="AF470" s="23"/>
      <c r="AG470" s="26"/>
      <c r="AH470" s="26"/>
    </row>
    <row r="471" spans="1:34" ht="34" x14ac:dyDescent="0.2">
      <c r="A471" s="60" t="s">
        <v>1362</v>
      </c>
      <c r="B471" s="15" t="s">
        <v>1363</v>
      </c>
      <c r="C471" s="86" t="s">
        <v>96</v>
      </c>
      <c r="D471" s="22"/>
      <c r="E471" s="23" t="str">
        <f>VLOOKUP(A471,LSO!A:D,4)</f>
        <v>Assigned Chapter Number 57</v>
      </c>
      <c r="F471" s="24">
        <f>VLOOKUP(A471,LSO!A:E,5)</f>
        <v>44978</v>
      </c>
      <c r="G471" s="23" t="str">
        <f>VLOOKUP(A471,LSO!A:D,3)</f>
        <v>Driskill</v>
      </c>
      <c r="H471" s="23" t="s">
        <v>162</v>
      </c>
      <c r="I471" s="23" t="s">
        <v>80</v>
      </c>
      <c r="J471" s="24">
        <v>44950</v>
      </c>
      <c r="K471" s="24">
        <v>44950</v>
      </c>
      <c r="L471" s="24"/>
      <c r="M471" s="26" t="s">
        <v>1491</v>
      </c>
      <c r="N471" s="29" t="s">
        <v>1530</v>
      </c>
      <c r="O471" s="25">
        <v>44957</v>
      </c>
      <c r="P471" s="25">
        <v>44957</v>
      </c>
      <c r="Q471" s="27">
        <v>44958</v>
      </c>
      <c r="R471" s="68">
        <v>44959</v>
      </c>
      <c r="S471" s="68" t="s">
        <v>908</v>
      </c>
      <c r="T471" s="68">
        <v>44965</v>
      </c>
      <c r="U471" s="26" t="s">
        <v>772</v>
      </c>
      <c r="V471" s="26" t="s">
        <v>811</v>
      </c>
      <c r="W471" s="27">
        <v>44970</v>
      </c>
      <c r="X471" s="25">
        <v>44971</v>
      </c>
      <c r="Y471" s="27">
        <v>44972</v>
      </c>
      <c r="Z471" s="27">
        <v>44973</v>
      </c>
      <c r="AA471" s="26" t="s">
        <v>1640</v>
      </c>
      <c r="AB471" s="26"/>
      <c r="AC471" s="26"/>
      <c r="AD471" s="26"/>
      <c r="AE471" s="23" t="s">
        <v>1880</v>
      </c>
      <c r="AF471" s="23"/>
      <c r="AG471" s="26"/>
      <c r="AH471" s="26"/>
    </row>
    <row r="472" spans="1:34" ht="34" x14ac:dyDescent="0.2">
      <c r="A472" s="60" t="s">
        <v>1364</v>
      </c>
      <c r="B472" s="15" t="s">
        <v>1365</v>
      </c>
      <c r="C472" s="86" t="s">
        <v>96</v>
      </c>
      <c r="D472" s="22"/>
      <c r="E472" s="23" t="str">
        <f>VLOOKUP(A472,LSO!A:D,4)</f>
        <v>H Speaker Signed SEA No. 0080</v>
      </c>
      <c r="F472" s="24">
        <f>VLOOKUP(A472,LSO!A:E,5)</f>
        <v>44987</v>
      </c>
      <c r="G472" s="23" t="str">
        <f>VLOOKUP(A472,LSO!A:D,3)</f>
        <v>Driskill</v>
      </c>
      <c r="H472" s="23" t="s">
        <v>162</v>
      </c>
      <c r="I472" s="23" t="s">
        <v>44</v>
      </c>
      <c r="J472" s="24">
        <v>44950</v>
      </c>
      <c r="K472" s="24">
        <v>44950</v>
      </c>
      <c r="L472" s="24"/>
      <c r="M472" s="26" t="s">
        <v>781</v>
      </c>
      <c r="N472" s="29" t="s">
        <v>871</v>
      </c>
      <c r="O472" s="27">
        <v>44956</v>
      </c>
      <c r="P472" s="27">
        <v>44958</v>
      </c>
      <c r="Q472" s="27">
        <v>44959</v>
      </c>
      <c r="R472" s="68">
        <v>44963</v>
      </c>
      <c r="S472" s="68" t="s">
        <v>922</v>
      </c>
      <c r="T472" s="68">
        <v>44974</v>
      </c>
      <c r="U472" s="26" t="s">
        <v>769</v>
      </c>
      <c r="V472" s="26" t="s">
        <v>965</v>
      </c>
      <c r="W472" s="27">
        <v>44980</v>
      </c>
      <c r="X472" s="27">
        <v>44981</v>
      </c>
      <c r="Y472" s="27">
        <v>44984</v>
      </c>
      <c r="Z472" s="27">
        <v>44985</v>
      </c>
      <c r="AA472" s="26" t="s">
        <v>1521</v>
      </c>
      <c r="AB472" s="26" t="s">
        <v>1651</v>
      </c>
      <c r="AC472" s="26"/>
      <c r="AD472" s="26"/>
      <c r="AE472" s="23" t="s">
        <v>2208</v>
      </c>
      <c r="AF472" s="23"/>
      <c r="AG472" s="26"/>
      <c r="AH472" s="26"/>
    </row>
    <row r="473" spans="1:34" ht="17" x14ac:dyDescent="0.2">
      <c r="A473" s="60" t="s">
        <v>1366</v>
      </c>
      <c r="B473" s="15" t="s">
        <v>1367</v>
      </c>
      <c r="C473" s="74" t="s">
        <v>1754</v>
      </c>
      <c r="D473" s="22" t="s">
        <v>68</v>
      </c>
      <c r="E473" s="23" t="str">
        <f>VLOOKUP(A473,LSO!A:D,4)</f>
        <v>S COW:S Did not consider for COW</v>
      </c>
      <c r="F473" s="24">
        <f>VLOOKUP(A473,LSO!A:E,5)</f>
        <v>44963</v>
      </c>
      <c r="G473" s="23" t="str">
        <f>VLOOKUP(A473,LSO!A:D,3)</f>
        <v>Rothfuss</v>
      </c>
      <c r="H473" s="23" t="s">
        <v>162</v>
      </c>
      <c r="I473" s="23" t="s">
        <v>42</v>
      </c>
      <c r="J473" s="24">
        <v>44950</v>
      </c>
      <c r="K473" s="24">
        <v>44950</v>
      </c>
      <c r="L473" s="24"/>
      <c r="M473" s="26" t="s">
        <v>781</v>
      </c>
      <c r="N473" s="29" t="s">
        <v>916</v>
      </c>
      <c r="O473" s="27">
        <v>44958</v>
      </c>
      <c r="P473" s="79" t="s">
        <v>1753</v>
      </c>
      <c r="Q473" s="27"/>
      <c r="R473" s="68"/>
      <c r="S473" s="68"/>
      <c r="T473" s="68"/>
      <c r="U473" s="26"/>
      <c r="V473" s="26"/>
      <c r="W473" s="26"/>
      <c r="X473" s="25"/>
      <c r="Y473" s="26"/>
      <c r="Z473" s="27"/>
      <c r="AA473" s="26"/>
      <c r="AB473" s="26"/>
      <c r="AC473" s="26"/>
      <c r="AD473" s="26"/>
      <c r="AE473" s="23"/>
      <c r="AF473" s="23"/>
      <c r="AG473" s="26"/>
      <c r="AH473" s="26"/>
    </row>
    <row r="474" spans="1:34" ht="34" x14ac:dyDescent="0.2">
      <c r="A474" s="60" t="s">
        <v>1368</v>
      </c>
      <c r="B474" s="15" t="s">
        <v>1369</v>
      </c>
      <c r="C474" s="86" t="s">
        <v>96</v>
      </c>
      <c r="D474" s="22"/>
      <c r="E474" s="23" t="str">
        <f>VLOOKUP(A474,LSO!A:D,4)</f>
        <v>Assigned Chapter Number 44</v>
      </c>
      <c r="F474" s="24">
        <f>VLOOKUP(A474,LSO!A:E,5)</f>
        <v>44975</v>
      </c>
      <c r="G474" s="23" t="str">
        <f>VLOOKUP(A474,LSO!A:D,3)</f>
        <v>Driskill</v>
      </c>
      <c r="H474" s="23" t="s">
        <v>162</v>
      </c>
      <c r="I474" s="23" t="s">
        <v>50</v>
      </c>
      <c r="J474" s="24">
        <v>44950</v>
      </c>
      <c r="K474" s="24">
        <v>44950</v>
      </c>
      <c r="L474" s="24"/>
      <c r="M474" s="26" t="s">
        <v>1491</v>
      </c>
      <c r="N474" s="29" t="s">
        <v>812</v>
      </c>
      <c r="O474" s="25">
        <v>44957</v>
      </c>
      <c r="P474" s="25">
        <v>44957</v>
      </c>
      <c r="Q474" s="27">
        <v>44958</v>
      </c>
      <c r="R474" s="68">
        <v>44959</v>
      </c>
      <c r="S474" s="68" t="s">
        <v>908</v>
      </c>
      <c r="T474" s="68">
        <v>44963</v>
      </c>
      <c r="U474" s="26" t="s">
        <v>772</v>
      </c>
      <c r="V474" s="26" t="s">
        <v>811</v>
      </c>
      <c r="W474" s="27">
        <v>44965</v>
      </c>
      <c r="X474" s="27">
        <v>44967</v>
      </c>
      <c r="Y474" s="27">
        <v>44970</v>
      </c>
      <c r="Z474" s="27">
        <v>44971</v>
      </c>
      <c r="AA474" s="26" t="s">
        <v>1640</v>
      </c>
      <c r="AB474" s="26"/>
      <c r="AC474" s="26"/>
      <c r="AD474" s="26"/>
      <c r="AE474" s="23" t="s">
        <v>1867</v>
      </c>
      <c r="AF474" s="23"/>
      <c r="AG474" s="26"/>
      <c r="AH474" s="26"/>
    </row>
    <row r="475" spans="1:34" ht="34" x14ac:dyDescent="0.2">
      <c r="A475" s="60" t="s">
        <v>1370</v>
      </c>
      <c r="B475" s="15" t="s">
        <v>1371</v>
      </c>
      <c r="C475" s="74" t="s">
        <v>1744</v>
      </c>
      <c r="D475" s="22" t="s">
        <v>68</v>
      </c>
      <c r="E475" s="23" t="str">
        <f>VLOOKUP(A475,LSO!A:D,4)</f>
        <v>S:Died in Committee Returned Bill Pursuant to SR 5-4</v>
      </c>
      <c r="F475" s="24">
        <f>VLOOKUP(A475,LSO!A:E,5)</f>
        <v>44964</v>
      </c>
      <c r="G475" s="23" t="str">
        <f>VLOOKUP(A475,LSO!A:D,3)</f>
        <v>Steinmetz</v>
      </c>
      <c r="H475" s="23" t="s">
        <v>162</v>
      </c>
      <c r="I475" s="23" t="s">
        <v>61</v>
      </c>
      <c r="J475" s="24">
        <v>44950</v>
      </c>
      <c r="K475" s="24">
        <v>44950</v>
      </c>
      <c r="L475" s="24"/>
      <c r="M475" s="26" t="s">
        <v>781</v>
      </c>
      <c r="N475" s="79" t="s">
        <v>1753</v>
      </c>
      <c r="O475" s="27"/>
      <c r="P475" s="27"/>
      <c r="Q475" s="27"/>
      <c r="R475" s="68"/>
      <c r="S475" s="68"/>
      <c r="T475" s="68"/>
      <c r="U475" s="26"/>
      <c r="V475" s="26"/>
      <c r="W475" s="26"/>
      <c r="X475" s="25"/>
      <c r="Y475" s="26"/>
      <c r="Z475" s="27"/>
      <c r="AA475" s="26"/>
      <c r="AB475" s="26"/>
      <c r="AC475" s="26"/>
      <c r="AD475" s="26"/>
      <c r="AE475" s="23"/>
      <c r="AF475" s="23"/>
      <c r="AG475" s="26"/>
      <c r="AH475" s="26"/>
    </row>
    <row r="476" spans="1:34" ht="17" x14ac:dyDescent="0.2">
      <c r="A476" s="60" t="s">
        <v>1372</v>
      </c>
      <c r="B476" s="15" t="s">
        <v>1373</v>
      </c>
      <c r="C476" s="86" t="s">
        <v>96</v>
      </c>
      <c r="D476" s="22"/>
      <c r="E476" s="23" t="str">
        <f>VLOOKUP(A476,LSO!A:D,4)</f>
        <v>Assigned Chapter Number 106</v>
      </c>
      <c r="F476" s="24">
        <f>VLOOKUP(A476,LSO!A:E,5)</f>
        <v>44984</v>
      </c>
      <c r="G476" s="23" t="str">
        <f>VLOOKUP(A476,LSO!A:D,3)</f>
        <v>Boner</v>
      </c>
      <c r="H476" s="23" t="s">
        <v>162</v>
      </c>
      <c r="I476" s="23" t="s">
        <v>53</v>
      </c>
      <c r="J476" s="24">
        <v>44950</v>
      </c>
      <c r="K476" s="24">
        <v>44950</v>
      </c>
      <c r="L476" s="24"/>
      <c r="M476" s="26" t="s">
        <v>782</v>
      </c>
      <c r="N476" s="29" t="s">
        <v>871</v>
      </c>
      <c r="O476" s="27">
        <v>44952</v>
      </c>
      <c r="P476" s="27">
        <v>44952</v>
      </c>
      <c r="Q476" s="27">
        <v>44953</v>
      </c>
      <c r="R476" s="25">
        <v>44956</v>
      </c>
      <c r="S476" s="68" t="s">
        <v>1510</v>
      </c>
      <c r="T476" s="68">
        <v>44967</v>
      </c>
      <c r="U476" s="26" t="s">
        <v>771</v>
      </c>
      <c r="V476" s="25" t="s">
        <v>811</v>
      </c>
      <c r="W476" s="27">
        <v>44971</v>
      </c>
      <c r="X476" s="27">
        <v>44973</v>
      </c>
      <c r="Y476" s="27">
        <v>44974</v>
      </c>
      <c r="Z476" s="27">
        <v>44978</v>
      </c>
      <c r="AA476" s="26" t="s">
        <v>1777</v>
      </c>
      <c r="AB476" s="26"/>
      <c r="AC476" s="26"/>
      <c r="AD476" s="26"/>
      <c r="AE476" s="23" t="s">
        <v>2007</v>
      </c>
      <c r="AF476" s="23"/>
      <c r="AG476" s="26"/>
      <c r="AH476" s="26"/>
    </row>
    <row r="477" spans="1:34" ht="34" x14ac:dyDescent="0.2">
      <c r="A477" s="60" t="s">
        <v>1374</v>
      </c>
      <c r="B477" s="15" t="s">
        <v>1375</v>
      </c>
      <c r="C477" s="74" t="s">
        <v>1498</v>
      </c>
      <c r="D477" s="22" t="s">
        <v>68</v>
      </c>
      <c r="E477" s="23" t="str">
        <f>VLOOKUP(A477,LSO!A:D,4)</f>
        <v>S Did not Consider for Introduction</v>
      </c>
      <c r="F477" s="24">
        <f>VLOOKUP(A477,LSO!A:E,5)</f>
        <v>44953</v>
      </c>
      <c r="G477" s="23" t="str">
        <f>VLOOKUP(A477,LSO!A:D,3)</f>
        <v>Laursen, D</v>
      </c>
      <c r="H477" s="23" t="s">
        <v>162</v>
      </c>
      <c r="I477" s="23" t="s">
        <v>61</v>
      </c>
      <c r="J477" s="24">
        <v>44950</v>
      </c>
      <c r="K477" s="82" t="s">
        <v>1497</v>
      </c>
      <c r="L477" s="24"/>
      <c r="M477" s="26"/>
      <c r="N477" s="29"/>
      <c r="O477" s="25"/>
      <c r="P477" s="27"/>
      <c r="Q477" s="27"/>
      <c r="R477" s="68"/>
      <c r="S477" s="68"/>
      <c r="T477" s="68"/>
      <c r="U477" s="26"/>
      <c r="V477" s="26"/>
      <c r="W477" s="26"/>
      <c r="X477" s="25"/>
      <c r="Y477" s="26"/>
      <c r="Z477" s="27"/>
      <c r="AA477" s="26"/>
      <c r="AB477" s="26"/>
      <c r="AC477" s="26"/>
      <c r="AD477" s="26"/>
      <c r="AE477" s="23"/>
      <c r="AF477" s="23"/>
      <c r="AG477" s="26"/>
      <c r="AH477" s="26"/>
    </row>
    <row r="478" spans="1:34" ht="34" x14ac:dyDescent="0.2">
      <c r="A478" s="60" t="s">
        <v>1376</v>
      </c>
      <c r="B478" s="15" t="s">
        <v>1377</v>
      </c>
      <c r="C478" s="74" t="s">
        <v>1498</v>
      </c>
      <c r="D478" s="22" t="s">
        <v>68</v>
      </c>
      <c r="E478" s="23" t="str">
        <f>VLOOKUP(A478,LSO!A:D,4)</f>
        <v>S Did not Consider for Introduction</v>
      </c>
      <c r="F478" s="24">
        <f>VLOOKUP(A478,LSO!A:E,5)</f>
        <v>44953</v>
      </c>
      <c r="G478" s="23" t="str">
        <f>VLOOKUP(A478,LSO!A:D,3)</f>
        <v>Rothfuss</v>
      </c>
      <c r="H478" s="23" t="s">
        <v>162</v>
      </c>
      <c r="I478" s="23" t="s">
        <v>42</v>
      </c>
      <c r="J478" s="24">
        <v>44950</v>
      </c>
      <c r="K478" s="82" t="s">
        <v>1497</v>
      </c>
      <c r="L478" s="24"/>
      <c r="M478" s="26"/>
      <c r="N478" s="29"/>
      <c r="O478" s="25"/>
      <c r="P478" s="27"/>
      <c r="Q478" s="27"/>
      <c r="R478" s="68"/>
      <c r="S478" s="68"/>
      <c r="T478" s="68"/>
      <c r="U478" s="26"/>
      <c r="V478" s="26"/>
      <c r="W478" s="26"/>
      <c r="X478" s="25"/>
      <c r="Y478" s="26"/>
      <c r="Z478" s="27"/>
      <c r="AA478" s="26"/>
      <c r="AB478" s="26"/>
      <c r="AC478" s="26"/>
      <c r="AD478" s="26"/>
      <c r="AE478" s="23"/>
      <c r="AF478" s="23"/>
      <c r="AG478" s="26"/>
      <c r="AH478" s="26"/>
    </row>
    <row r="479" spans="1:34" ht="34" x14ac:dyDescent="0.2">
      <c r="A479" s="60" t="s">
        <v>1378</v>
      </c>
      <c r="B479" s="15" t="s">
        <v>1379</v>
      </c>
      <c r="C479" s="74" t="s">
        <v>1507</v>
      </c>
      <c r="D479" s="22" t="s">
        <v>67</v>
      </c>
      <c r="E479" s="23" t="str">
        <f>VLOOKUP(A479,LSO!A:D,4)</f>
        <v>H 3rd Reading:Failed 23-38-1-0-0</v>
      </c>
      <c r="F479" s="24">
        <f>VLOOKUP(A479,LSO!A:E,5)</f>
        <v>44986</v>
      </c>
      <c r="G479" s="23" t="str">
        <f>VLOOKUP(A479,LSO!A:D,3)</f>
        <v>Schuler</v>
      </c>
      <c r="H479" s="23" t="s">
        <v>162</v>
      </c>
      <c r="I479" s="23" t="s">
        <v>42</v>
      </c>
      <c r="J479" s="24">
        <v>44950</v>
      </c>
      <c r="K479" s="24">
        <v>44950</v>
      </c>
      <c r="L479" s="24"/>
      <c r="M479" s="26" t="s">
        <v>777</v>
      </c>
      <c r="N479" s="29" t="s">
        <v>871</v>
      </c>
      <c r="O479" s="27">
        <v>44958</v>
      </c>
      <c r="P479" s="40">
        <v>44959</v>
      </c>
      <c r="Q479" s="25">
        <v>44960</v>
      </c>
      <c r="R479" s="68">
        <v>44963</v>
      </c>
      <c r="S479" s="68" t="s">
        <v>922</v>
      </c>
      <c r="T479" s="40">
        <v>44971</v>
      </c>
      <c r="U479" s="26" t="s">
        <v>766</v>
      </c>
      <c r="V479" s="26" t="s">
        <v>1013</v>
      </c>
      <c r="W479" s="27">
        <v>44979</v>
      </c>
      <c r="X479" s="25">
        <v>44984</v>
      </c>
      <c r="Y479" s="27">
        <v>44985</v>
      </c>
      <c r="Z479" s="27">
        <v>44986</v>
      </c>
      <c r="AA479" s="78" t="s">
        <v>1123</v>
      </c>
      <c r="AB479" s="26"/>
      <c r="AC479" s="26"/>
      <c r="AD479" s="26"/>
      <c r="AE479" s="23"/>
      <c r="AF479" s="23"/>
      <c r="AG479" s="26"/>
      <c r="AH479" s="26"/>
    </row>
    <row r="480" spans="1:34" ht="34" x14ac:dyDescent="0.2">
      <c r="A480" s="60" t="s">
        <v>1380</v>
      </c>
      <c r="B480" s="15" t="s">
        <v>1381</v>
      </c>
      <c r="C480" s="74" t="s">
        <v>1498</v>
      </c>
      <c r="D480" s="22" t="s">
        <v>68</v>
      </c>
      <c r="E480" s="23" t="str">
        <f>VLOOKUP(A480,LSO!A:D,4)</f>
        <v>S Did not Consider for Introduction</v>
      </c>
      <c r="F480" s="24">
        <f>VLOOKUP(A480,LSO!A:E,5)</f>
        <v>44953</v>
      </c>
      <c r="G480" s="23" t="str">
        <f>VLOOKUP(A480,LSO!A:D,3)</f>
        <v>Kolb</v>
      </c>
      <c r="H480" s="23" t="s">
        <v>162</v>
      </c>
      <c r="I480" s="23" t="s">
        <v>80</v>
      </c>
      <c r="J480" s="24">
        <v>44950</v>
      </c>
      <c r="K480" s="82" t="s">
        <v>1497</v>
      </c>
      <c r="L480" s="24"/>
      <c r="M480" s="26"/>
      <c r="N480" s="29"/>
      <c r="O480" s="25"/>
      <c r="P480" s="27"/>
      <c r="Q480" s="27"/>
      <c r="R480" s="68"/>
      <c r="S480" s="68"/>
      <c r="T480" s="68"/>
      <c r="U480" s="26"/>
      <c r="V480" s="26"/>
      <c r="W480" s="26"/>
      <c r="X480" s="25"/>
      <c r="Y480" s="26"/>
      <c r="Z480" s="27"/>
      <c r="AA480" s="26"/>
      <c r="AB480" s="26"/>
      <c r="AC480" s="26"/>
      <c r="AD480" s="26"/>
      <c r="AE480" s="23"/>
      <c r="AF480" s="23"/>
      <c r="AG480" s="26"/>
      <c r="AH480" s="26"/>
    </row>
    <row r="481" spans="1:34" ht="34" x14ac:dyDescent="0.2">
      <c r="A481" s="60" t="s">
        <v>1413</v>
      </c>
      <c r="B481" s="15" t="s">
        <v>1414</v>
      </c>
      <c r="C481" s="74" t="s">
        <v>1498</v>
      </c>
      <c r="D481" s="22" t="s">
        <v>68</v>
      </c>
      <c r="E481" s="23" t="str">
        <f>VLOOKUP(A481,LSO!A:D,4)</f>
        <v>S Did not Consider for Introduction</v>
      </c>
      <c r="F481" s="24">
        <f>VLOOKUP(A481,LSO!A:E,5)</f>
        <v>44953</v>
      </c>
      <c r="G481" s="23" t="str">
        <f>VLOOKUP(A481,LSO!A:D,3)</f>
        <v>Landen</v>
      </c>
      <c r="H481" s="23" t="s">
        <v>162</v>
      </c>
      <c r="I481" s="23" t="s">
        <v>42</v>
      </c>
      <c r="J481" s="24">
        <v>44951</v>
      </c>
      <c r="K481" s="82" t="s">
        <v>1497</v>
      </c>
      <c r="L481" s="24"/>
      <c r="M481" s="26"/>
      <c r="N481" s="29"/>
      <c r="O481" s="25"/>
      <c r="P481" s="27"/>
      <c r="Q481" s="27"/>
      <c r="R481" s="68"/>
      <c r="S481" s="68"/>
      <c r="T481" s="68"/>
      <c r="U481" s="26"/>
      <c r="V481" s="26"/>
      <c r="W481" s="26"/>
      <c r="X481" s="25"/>
      <c r="Y481" s="26"/>
      <c r="Z481" s="27"/>
      <c r="AA481" s="26"/>
      <c r="AB481" s="26"/>
      <c r="AC481" s="26"/>
      <c r="AD481" s="26"/>
      <c r="AE481" s="23"/>
      <c r="AF481" s="23"/>
      <c r="AG481" s="26"/>
      <c r="AH481" s="26"/>
    </row>
    <row r="482" spans="1:34" ht="34" x14ac:dyDescent="0.2">
      <c r="A482" s="60" t="s">
        <v>419</v>
      </c>
      <c r="B482" s="15" t="s">
        <v>668</v>
      </c>
      <c r="C482" s="74" t="s">
        <v>106</v>
      </c>
      <c r="D482" s="22" t="s">
        <v>67</v>
      </c>
      <c r="E482" s="23" t="str">
        <f>VLOOKUP(A482,LSO!A:D,4)</f>
        <v>H Did not Consider for Introduction</v>
      </c>
      <c r="F482" s="24">
        <f>VLOOKUP(A482,LSO!A:E,5)</f>
        <v>44981</v>
      </c>
      <c r="G482" s="23" t="str">
        <f>VLOOKUP(A482,LSO!A:D,3)</f>
        <v>Cap Fin &amp; Inv</v>
      </c>
      <c r="H482" s="23" t="s">
        <v>99</v>
      </c>
      <c r="I482" s="23" t="s">
        <v>224</v>
      </c>
      <c r="J482" s="24">
        <v>44904</v>
      </c>
      <c r="K482" s="76">
        <v>44936</v>
      </c>
      <c r="L482" s="24"/>
      <c r="M482" s="26" t="s">
        <v>780</v>
      </c>
      <c r="N482" s="25" t="s">
        <v>812</v>
      </c>
      <c r="O482" s="25">
        <v>44937</v>
      </c>
      <c r="P482" s="40">
        <v>44937</v>
      </c>
      <c r="Q482" s="40">
        <v>44938</v>
      </c>
      <c r="R482" s="68">
        <v>44939</v>
      </c>
      <c r="S482" s="26" t="s">
        <v>908</v>
      </c>
      <c r="T482" s="68"/>
      <c r="U482" s="26"/>
      <c r="V482" s="75" t="s">
        <v>2095</v>
      </c>
      <c r="W482" s="26"/>
      <c r="X482" s="68"/>
      <c r="Y482" s="26"/>
      <c r="Z482" s="27"/>
      <c r="AA482" s="26"/>
      <c r="AB482" s="26"/>
      <c r="AC482" s="26"/>
      <c r="AD482" s="26"/>
      <c r="AE482" s="23"/>
      <c r="AF482" s="23"/>
      <c r="AG482" s="26"/>
      <c r="AH482" s="26"/>
    </row>
    <row r="483" spans="1:34" ht="34" x14ac:dyDescent="0.2">
      <c r="A483" s="60" t="s">
        <v>487</v>
      </c>
      <c r="B483" s="15" t="s">
        <v>763</v>
      </c>
      <c r="C483" s="74" t="s">
        <v>1754</v>
      </c>
      <c r="D483" s="22" t="s">
        <v>67</v>
      </c>
      <c r="E483" s="23" t="str">
        <f>VLOOKUP(A483,LSO!A:D,4)</f>
        <v>H COW:H Did not consider for COW</v>
      </c>
      <c r="F483" s="24">
        <f>VLOOKUP(A483,LSO!A:E,5)</f>
        <v>44984</v>
      </c>
      <c r="G483" s="23" t="str">
        <f>VLOOKUP(A483,LSO!A:D,3)</f>
        <v>Case</v>
      </c>
      <c r="H483" s="23" t="s">
        <v>162</v>
      </c>
      <c r="I483" s="23" t="s">
        <v>224</v>
      </c>
      <c r="J483" s="24">
        <v>44936</v>
      </c>
      <c r="K483" s="24">
        <v>44937</v>
      </c>
      <c r="L483" s="24"/>
      <c r="M483" s="26" t="s">
        <v>775</v>
      </c>
      <c r="N483" s="25" t="s">
        <v>812</v>
      </c>
      <c r="O483" s="29">
        <v>44946</v>
      </c>
      <c r="P483" s="25">
        <v>44952</v>
      </c>
      <c r="Q483" s="27">
        <v>44953</v>
      </c>
      <c r="R483" s="25">
        <v>44956</v>
      </c>
      <c r="S483" s="26" t="s">
        <v>1385</v>
      </c>
      <c r="T483" s="68">
        <v>44965</v>
      </c>
      <c r="U483" s="26" t="s">
        <v>773</v>
      </c>
      <c r="V483" s="26" t="s">
        <v>966</v>
      </c>
      <c r="W483" s="68">
        <v>44973</v>
      </c>
      <c r="X483" s="75" t="s">
        <v>1497</v>
      </c>
      <c r="Y483" s="26"/>
      <c r="Z483" s="27"/>
      <c r="AA483" s="26"/>
      <c r="AB483" s="26"/>
      <c r="AC483" s="26"/>
      <c r="AD483" s="26"/>
      <c r="AE483" s="23"/>
      <c r="AF483" s="23"/>
      <c r="AG483" s="26"/>
      <c r="AH483" s="26"/>
    </row>
    <row r="484" spans="1:34" ht="34" x14ac:dyDescent="0.2">
      <c r="A484" s="60" t="s">
        <v>807</v>
      </c>
      <c r="B484" s="15" t="s">
        <v>808</v>
      </c>
      <c r="C484" s="86" t="s">
        <v>96</v>
      </c>
      <c r="D484" s="22"/>
      <c r="E484" s="23" t="str">
        <f>VLOOKUP(A484,LSO!A:D,4)</f>
        <v>Assigned Chapter Number {ChapterNumber}</v>
      </c>
      <c r="F484" s="24">
        <f>VLOOKUP(A484,LSO!A:E,5)</f>
        <v>44988</v>
      </c>
      <c r="G484" s="23" t="str">
        <f>VLOOKUP(A484,LSO!A:D,3)</f>
        <v>Dockstader</v>
      </c>
      <c r="H484" s="23" t="s">
        <v>162</v>
      </c>
      <c r="I484" s="23" t="s">
        <v>45</v>
      </c>
      <c r="J484" s="24">
        <v>44937</v>
      </c>
      <c r="K484" s="24">
        <v>44937</v>
      </c>
      <c r="L484" s="24"/>
      <c r="M484" s="25" t="s">
        <v>779</v>
      </c>
      <c r="N484" s="25" t="s">
        <v>812</v>
      </c>
      <c r="O484" s="25">
        <v>44945</v>
      </c>
      <c r="P484" s="25">
        <v>44950</v>
      </c>
      <c r="Q484" s="27">
        <v>44951</v>
      </c>
      <c r="R484" s="27">
        <v>44952</v>
      </c>
      <c r="S484" s="26" t="s">
        <v>919</v>
      </c>
      <c r="T484" s="27">
        <v>44963</v>
      </c>
      <c r="U484" s="26" t="s">
        <v>773</v>
      </c>
      <c r="V484" s="26" t="s">
        <v>913</v>
      </c>
      <c r="W484" s="27">
        <v>44971</v>
      </c>
      <c r="X484" s="27">
        <v>44979</v>
      </c>
      <c r="Y484" s="27">
        <v>44980</v>
      </c>
      <c r="Z484" s="27">
        <v>44985</v>
      </c>
      <c r="AA484" s="26" t="s">
        <v>1777</v>
      </c>
      <c r="AB484" s="26" t="s">
        <v>1939</v>
      </c>
      <c r="AC484" s="26"/>
      <c r="AD484" s="26"/>
      <c r="AE484" s="23" t="s">
        <v>2262</v>
      </c>
      <c r="AF484" s="23"/>
      <c r="AG484" s="26"/>
      <c r="AH484" s="26"/>
    </row>
    <row r="485" spans="1:34" ht="34" x14ac:dyDescent="0.2">
      <c r="A485" s="60" t="s">
        <v>860</v>
      </c>
      <c r="B485" s="15" t="s">
        <v>861</v>
      </c>
      <c r="C485" s="74" t="s">
        <v>1744</v>
      </c>
      <c r="D485" s="22" t="s">
        <v>68</v>
      </c>
      <c r="E485" s="23" t="str">
        <f>VLOOKUP(A485,LSO!A:D,4)</f>
        <v>S:Died in Committee Returned Bill Pursuant to SR 5-4</v>
      </c>
      <c r="F485" s="24">
        <f>VLOOKUP(A485,LSO!A:E,5)</f>
        <v>44964</v>
      </c>
      <c r="G485" s="23" t="str">
        <f>VLOOKUP(A485,LSO!A:D,3)</f>
        <v>Anderson</v>
      </c>
      <c r="H485" s="23" t="s">
        <v>162</v>
      </c>
      <c r="I485" s="23" t="s">
        <v>59</v>
      </c>
      <c r="J485" s="24">
        <v>44938</v>
      </c>
      <c r="K485" s="24">
        <v>44939</v>
      </c>
      <c r="L485" s="24"/>
      <c r="M485" s="26" t="s">
        <v>784</v>
      </c>
      <c r="N485" s="79" t="s">
        <v>1753</v>
      </c>
      <c r="O485" s="27"/>
      <c r="P485" s="68"/>
      <c r="Q485" s="27"/>
      <c r="R485" s="68"/>
      <c r="S485" s="26"/>
      <c r="T485" s="27"/>
      <c r="U485" s="26"/>
      <c r="V485" s="26"/>
      <c r="W485" s="26"/>
      <c r="X485" s="27"/>
      <c r="Y485" s="26"/>
      <c r="Z485" s="40"/>
      <c r="AA485" s="26"/>
      <c r="AB485" s="26"/>
      <c r="AC485" s="26"/>
      <c r="AD485" s="26"/>
      <c r="AE485" s="23"/>
      <c r="AF485" s="23"/>
      <c r="AG485" s="26"/>
      <c r="AH485" s="26"/>
    </row>
    <row r="486" spans="1:34" ht="34" x14ac:dyDescent="0.2">
      <c r="A486" s="60" t="s">
        <v>863</v>
      </c>
      <c r="B486" s="15" t="s">
        <v>864</v>
      </c>
      <c r="C486" s="86" t="s">
        <v>96</v>
      </c>
      <c r="D486" s="22"/>
      <c r="E486" s="23" t="str">
        <f>VLOOKUP(A486,LSO!A:D,4)</f>
        <v>Assigned Chapter Number {ChapterNumber}</v>
      </c>
      <c r="F486" s="24">
        <f>VLOOKUP(A486,LSO!A:E,5)</f>
        <v>44987</v>
      </c>
      <c r="G486" s="23" t="str">
        <f>VLOOKUP(A486,LSO!A:D,3)</f>
        <v>Boner</v>
      </c>
      <c r="H486" s="23" t="s">
        <v>162</v>
      </c>
      <c r="I486" s="23" t="s">
        <v>85</v>
      </c>
      <c r="J486" s="24">
        <v>44938</v>
      </c>
      <c r="K486" s="24">
        <v>44942</v>
      </c>
      <c r="L486" s="24"/>
      <c r="M486" s="25" t="s">
        <v>776</v>
      </c>
      <c r="N486" s="29" t="s">
        <v>812</v>
      </c>
      <c r="O486" s="27">
        <v>44952</v>
      </c>
      <c r="P486" s="27">
        <v>44952</v>
      </c>
      <c r="Q486" s="27">
        <v>44953</v>
      </c>
      <c r="R486" s="25">
        <v>44956</v>
      </c>
      <c r="S486" s="26" t="s">
        <v>1023</v>
      </c>
      <c r="T486" s="27">
        <v>44967</v>
      </c>
      <c r="U486" s="26" t="s">
        <v>771</v>
      </c>
      <c r="V486" s="26" t="s">
        <v>811</v>
      </c>
      <c r="W486" s="68">
        <v>44973</v>
      </c>
      <c r="X486" s="27">
        <v>44981</v>
      </c>
      <c r="Y486" s="27">
        <v>44984</v>
      </c>
      <c r="Z486" s="27">
        <v>44985</v>
      </c>
      <c r="AA486" s="26" t="s">
        <v>2135</v>
      </c>
      <c r="AB486" s="26"/>
      <c r="AC486" s="26"/>
      <c r="AD486" s="26"/>
      <c r="AE486" s="23" t="s">
        <v>2195</v>
      </c>
      <c r="AF486" s="23"/>
      <c r="AG486" s="26"/>
      <c r="AH486" s="26"/>
    </row>
    <row r="487" spans="1:34" ht="51" x14ac:dyDescent="0.2">
      <c r="A487" s="60" t="s">
        <v>884</v>
      </c>
      <c r="B487" s="15" t="s">
        <v>885</v>
      </c>
      <c r="C487" s="74" t="s">
        <v>1507</v>
      </c>
      <c r="D487" s="22" t="s">
        <v>68</v>
      </c>
      <c r="E487" s="23" t="str">
        <f>VLOOKUP(A487,LSO!A:D,4)</f>
        <v>S 3rd Reading:S Bill Reconsideration Motion Failed by Roll Call 9-22-0-0-0</v>
      </c>
      <c r="F487" s="24">
        <f>VLOOKUP(A487,LSO!A:E,5)</f>
        <v>44950</v>
      </c>
      <c r="G487" s="23" t="str">
        <f>VLOOKUP(A487,LSO!A:D,3)</f>
        <v>Corporations</v>
      </c>
      <c r="H487" s="23" t="s">
        <v>99</v>
      </c>
      <c r="I487" s="23" t="s">
        <v>60</v>
      </c>
      <c r="J487" s="24">
        <v>44939</v>
      </c>
      <c r="K487" s="24">
        <v>44942</v>
      </c>
      <c r="L487" s="24"/>
      <c r="M487" s="26" t="s">
        <v>914</v>
      </c>
      <c r="N487" s="25" t="s">
        <v>871</v>
      </c>
      <c r="O487" s="27">
        <v>44945</v>
      </c>
      <c r="P487" s="27">
        <v>44945</v>
      </c>
      <c r="Q487" s="68">
        <v>44949</v>
      </c>
      <c r="R487" s="68">
        <v>44950</v>
      </c>
      <c r="S487" s="78" t="s">
        <v>1387</v>
      </c>
      <c r="T487" s="27"/>
      <c r="U487" s="26"/>
      <c r="V487" s="26"/>
      <c r="W487" s="26"/>
      <c r="X487" s="27"/>
      <c r="Y487" s="26"/>
      <c r="Z487" s="27"/>
      <c r="AA487" s="26"/>
      <c r="AB487" s="41"/>
      <c r="AC487" s="41"/>
      <c r="AD487" s="26"/>
      <c r="AE487" s="23"/>
      <c r="AF487" s="23"/>
      <c r="AG487" s="26"/>
      <c r="AH487" s="26"/>
    </row>
    <row r="488" spans="1:34" ht="17" x14ac:dyDescent="0.2">
      <c r="A488" s="60" t="s">
        <v>886</v>
      </c>
      <c r="B488" s="15" t="s">
        <v>887</v>
      </c>
      <c r="C488" s="86" t="s">
        <v>96</v>
      </c>
      <c r="D488" s="22"/>
      <c r="E488" s="23" t="str">
        <f>VLOOKUP(A488,LSO!A:D,4)</f>
        <v>Governor Signed SEJR No. 0001 </v>
      </c>
      <c r="F488" s="24">
        <f>VLOOKUP(A488,LSO!A:E,5)</f>
        <v>44972</v>
      </c>
      <c r="G488" s="23" t="str">
        <f>VLOOKUP(A488,LSO!A:D,3)</f>
        <v>Driskill</v>
      </c>
      <c r="H488" s="23" t="s">
        <v>162</v>
      </c>
      <c r="I488" s="23" t="s">
        <v>224</v>
      </c>
      <c r="J488" s="24">
        <v>44939</v>
      </c>
      <c r="K488" s="24">
        <v>44942</v>
      </c>
      <c r="L488" s="24"/>
      <c r="M488" s="26" t="s">
        <v>782</v>
      </c>
      <c r="N488" s="29" t="s">
        <v>812</v>
      </c>
      <c r="O488" s="27">
        <v>44952</v>
      </c>
      <c r="P488" s="27">
        <v>44952</v>
      </c>
      <c r="Q488" s="27">
        <v>44953</v>
      </c>
      <c r="R488" s="25">
        <v>44956</v>
      </c>
      <c r="S488" s="26" t="s">
        <v>1023</v>
      </c>
      <c r="T488" s="27">
        <v>44963</v>
      </c>
      <c r="U488" s="26" t="s">
        <v>771</v>
      </c>
      <c r="V488" s="26" t="s">
        <v>811</v>
      </c>
      <c r="W488" s="27">
        <v>44964</v>
      </c>
      <c r="X488" s="27">
        <v>44967</v>
      </c>
      <c r="Y488" s="27">
        <v>44970</v>
      </c>
      <c r="Z488" s="27">
        <v>44981</v>
      </c>
      <c r="AA488" s="26" t="s">
        <v>1834</v>
      </c>
      <c r="AB488" s="26"/>
      <c r="AC488" s="26"/>
      <c r="AD488" s="26"/>
      <c r="AE488" s="23" t="s">
        <v>1850</v>
      </c>
      <c r="AF488" s="23"/>
      <c r="AG488" s="26"/>
      <c r="AH488" s="26"/>
    </row>
    <row r="489" spans="1:34" ht="51" x14ac:dyDescent="0.2">
      <c r="A489" s="60" t="s">
        <v>1111</v>
      </c>
      <c r="B489" s="15" t="s">
        <v>1112</v>
      </c>
      <c r="C489" s="74" t="s">
        <v>842</v>
      </c>
      <c r="D489" s="22" t="s">
        <v>68</v>
      </c>
      <c r="E489" s="23" t="str">
        <f>VLOOKUP(A489,LSO!A:D,4)</f>
        <v>S:Died in Committee Returned Bill Pursuant to SR 5-4</v>
      </c>
      <c r="F489" s="24">
        <f>VLOOKUP(A489,LSO!A:E,5)</f>
        <v>44964</v>
      </c>
      <c r="G489" s="23" t="str">
        <f>VLOOKUP(A489,LSO!A:D,3)</f>
        <v>Hicks</v>
      </c>
      <c r="H489" s="23" t="s">
        <v>162</v>
      </c>
      <c r="I489" s="23" t="s">
        <v>57</v>
      </c>
      <c r="J489" s="24">
        <v>44943</v>
      </c>
      <c r="K489" s="29">
        <v>44946</v>
      </c>
      <c r="L489" s="24"/>
      <c r="M489" s="26" t="s">
        <v>780</v>
      </c>
      <c r="N489" s="75" t="s">
        <v>1130</v>
      </c>
      <c r="O489" s="25"/>
      <c r="P489" s="40"/>
      <c r="Q489" s="40"/>
      <c r="R489" s="68"/>
      <c r="S489" s="26"/>
      <c r="T489" s="41"/>
      <c r="U489" s="26"/>
      <c r="V489" s="26"/>
      <c r="W489" s="26"/>
      <c r="X489" s="41"/>
      <c r="Y489" s="26"/>
      <c r="Z489" s="41"/>
      <c r="AA489" s="26"/>
      <c r="AB489" s="26"/>
      <c r="AC489" s="26"/>
      <c r="AD489" s="26"/>
      <c r="AE489" s="23"/>
      <c r="AF489" s="23"/>
      <c r="AG489" s="26"/>
      <c r="AH489" s="26"/>
    </row>
    <row r="490" spans="1:34" ht="34" x14ac:dyDescent="0.2">
      <c r="A490" s="60" t="s">
        <v>1113</v>
      </c>
      <c r="B490" s="15" t="s">
        <v>1114</v>
      </c>
      <c r="C490" s="74" t="s">
        <v>1754</v>
      </c>
      <c r="D490" s="22" t="s">
        <v>68</v>
      </c>
      <c r="E490" s="23" t="str">
        <f>VLOOKUP(A490,LSO!A:D,4)</f>
        <v>S COW:S Did not consider for COW</v>
      </c>
      <c r="F490" s="24">
        <f>VLOOKUP(A490,LSO!A:E,5)</f>
        <v>44963</v>
      </c>
      <c r="G490" s="23" t="str">
        <f>VLOOKUP(A490,LSO!A:D,3)</f>
        <v>Rothfuss</v>
      </c>
      <c r="H490" s="23" t="s">
        <v>162</v>
      </c>
      <c r="I490" s="23" t="s">
        <v>57</v>
      </c>
      <c r="J490" s="24">
        <v>44943</v>
      </c>
      <c r="K490" s="29">
        <v>44946</v>
      </c>
      <c r="L490" s="24"/>
      <c r="M490" s="26" t="s">
        <v>777</v>
      </c>
      <c r="N490" s="29" t="s">
        <v>812</v>
      </c>
      <c r="O490" s="27">
        <v>44956</v>
      </c>
      <c r="P490" s="79" t="s">
        <v>1753</v>
      </c>
      <c r="Q490" s="27"/>
      <c r="R490" s="68"/>
      <c r="S490" s="25"/>
      <c r="T490" s="27"/>
      <c r="U490" s="26"/>
      <c r="V490" s="26"/>
      <c r="W490" s="26"/>
      <c r="X490" s="27"/>
      <c r="Y490" s="26"/>
      <c r="Z490" s="27"/>
      <c r="AA490" s="26"/>
      <c r="AB490" s="26"/>
      <c r="AC490" s="26"/>
      <c r="AD490" s="26"/>
      <c r="AE490" s="23"/>
      <c r="AF490" s="23"/>
      <c r="AG490" s="26"/>
      <c r="AH490" s="26"/>
    </row>
    <row r="491" spans="1:34" ht="51" x14ac:dyDescent="0.2">
      <c r="A491" s="60" t="s">
        <v>1115</v>
      </c>
      <c r="B491" s="15" t="s">
        <v>1116</v>
      </c>
      <c r="C491" s="74" t="s">
        <v>842</v>
      </c>
      <c r="D491" s="22" t="s">
        <v>68</v>
      </c>
      <c r="E491" s="23" t="str">
        <f>VLOOKUP(A491,LSO!A:D,4)</f>
        <v>S:Died in Committee Returned Bill Pursuant to SR 5-4</v>
      </c>
      <c r="F491" s="24">
        <f>VLOOKUP(A491,LSO!A:E,5)</f>
        <v>44964</v>
      </c>
      <c r="G491" s="23" t="str">
        <f>VLOOKUP(A491,LSO!A:D,3)</f>
        <v>Rothfuss</v>
      </c>
      <c r="H491" s="23" t="s">
        <v>162</v>
      </c>
      <c r="I491" s="23" t="s">
        <v>57</v>
      </c>
      <c r="J491" s="24">
        <v>44943</v>
      </c>
      <c r="K491" s="29">
        <v>44946</v>
      </c>
      <c r="L491" s="24"/>
      <c r="M491" s="25" t="s">
        <v>775</v>
      </c>
      <c r="N491" s="79" t="s">
        <v>1130</v>
      </c>
      <c r="O491" s="25"/>
      <c r="P491" s="25"/>
      <c r="Q491" s="27"/>
      <c r="R491" s="68"/>
      <c r="S491" s="26"/>
      <c r="T491" s="27"/>
      <c r="U491" s="26"/>
      <c r="V491" s="25"/>
      <c r="W491" s="26"/>
      <c r="X491" s="27"/>
      <c r="Y491" s="26"/>
      <c r="Z491" s="41"/>
      <c r="AA491" s="26"/>
      <c r="AB491" s="26"/>
      <c r="AC491" s="26"/>
      <c r="AD491" s="26"/>
      <c r="AE491" s="23"/>
      <c r="AF491" s="23"/>
      <c r="AG491" s="26"/>
      <c r="AH491" s="26"/>
    </row>
    <row r="492" spans="1:34" ht="34" x14ac:dyDescent="0.2">
      <c r="A492" s="60" t="s">
        <v>1117</v>
      </c>
      <c r="B492" s="15" t="s">
        <v>1118</v>
      </c>
      <c r="C492" s="74" t="s">
        <v>840</v>
      </c>
      <c r="D492" s="34" t="s">
        <v>67</v>
      </c>
      <c r="E492" s="23" t="str">
        <f>VLOOKUP(A492,LSO!A:D,4)</f>
        <v>H COW:Failed 21-41-0-0-0</v>
      </c>
      <c r="F492" s="24">
        <f>VLOOKUP(A492,LSO!A:E,5)</f>
        <v>44984</v>
      </c>
      <c r="G492" s="23" t="str">
        <f>VLOOKUP(A492,LSO!A:D,3)</f>
        <v>Laursen, D</v>
      </c>
      <c r="H492" s="23" t="s">
        <v>162</v>
      </c>
      <c r="I492" s="23" t="s">
        <v>224</v>
      </c>
      <c r="J492" s="24">
        <v>44943</v>
      </c>
      <c r="K492" s="29">
        <v>44946</v>
      </c>
      <c r="L492" s="24"/>
      <c r="M492" s="25" t="s">
        <v>914</v>
      </c>
      <c r="N492" s="25" t="s">
        <v>916</v>
      </c>
      <c r="O492" s="25">
        <v>44959</v>
      </c>
      <c r="P492" s="40">
        <v>44959</v>
      </c>
      <c r="Q492" s="25">
        <v>44960</v>
      </c>
      <c r="R492" s="68">
        <v>44963</v>
      </c>
      <c r="S492" s="27" t="s">
        <v>1745</v>
      </c>
      <c r="T492" s="40">
        <v>44971</v>
      </c>
      <c r="U492" s="26" t="s">
        <v>773</v>
      </c>
      <c r="V492" s="26" t="s">
        <v>913</v>
      </c>
      <c r="W492" s="27">
        <v>44981</v>
      </c>
      <c r="X492" s="81" t="s">
        <v>2097</v>
      </c>
      <c r="Y492" s="26"/>
      <c r="Z492" s="27"/>
      <c r="AA492" s="26"/>
      <c r="AB492" s="26"/>
      <c r="AC492" s="26"/>
      <c r="AD492" s="26"/>
      <c r="AE492" s="23"/>
      <c r="AF492" s="23"/>
      <c r="AG492" s="26"/>
      <c r="AH492" s="26"/>
    </row>
    <row r="493" spans="1:34" ht="51" x14ac:dyDescent="0.2">
      <c r="A493" s="60" t="s">
        <v>1119</v>
      </c>
      <c r="B493" s="15" t="s">
        <v>1120</v>
      </c>
      <c r="C493" s="74" t="s">
        <v>842</v>
      </c>
      <c r="D493" s="22" t="s">
        <v>68</v>
      </c>
      <c r="E493" s="23" t="str">
        <f>VLOOKUP(A493,LSO!A:D,4)</f>
        <v>S:Died in Committee Returned Bill Pursuant to SR 5-4</v>
      </c>
      <c r="F493" s="24">
        <f>VLOOKUP(A493,LSO!A:E,5)</f>
        <v>44964</v>
      </c>
      <c r="G493" s="23" t="str">
        <f>VLOOKUP(A493,LSO!A:D,3)</f>
        <v>Dockstader</v>
      </c>
      <c r="H493" s="23" t="s">
        <v>162</v>
      </c>
      <c r="I493" s="23" t="s">
        <v>57</v>
      </c>
      <c r="J493" s="24">
        <v>44944</v>
      </c>
      <c r="K493" s="29">
        <v>44946</v>
      </c>
      <c r="L493" s="24"/>
      <c r="M493" s="26" t="s">
        <v>779</v>
      </c>
      <c r="N493" s="79" t="s">
        <v>1389</v>
      </c>
      <c r="O493" s="24"/>
      <c r="P493" s="24"/>
      <c r="Q493" s="40"/>
      <c r="R493" s="68"/>
      <c r="S493" s="26"/>
      <c r="T493" s="40"/>
      <c r="U493" s="26"/>
      <c r="V493" s="26"/>
      <c r="W493" s="26"/>
      <c r="X493" s="27"/>
      <c r="Y493" s="26"/>
      <c r="Z493" s="27"/>
      <c r="AA493" s="26"/>
      <c r="AB493" s="26"/>
      <c r="AC493" s="26"/>
      <c r="AD493" s="26"/>
      <c r="AE493" s="23"/>
      <c r="AF493" s="23"/>
      <c r="AG493" s="26"/>
      <c r="AH493" s="26"/>
    </row>
    <row r="494" spans="1:34" ht="34" x14ac:dyDescent="0.2">
      <c r="A494" s="60" t="s">
        <v>1254</v>
      </c>
      <c r="B494" s="15" t="s">
        <v>1255</v>
      </c>
      <c r="C494" s="74" t="s">
        <v>1754</v>
      </c>
      <c r="D494" s="22" t="s">
        <v>68</v>
      </c>
      <c r="E494" s="23" t="str">
        <f>VLOOKUP(A494,LSO!A:D,4)</f>
        <v>S COW:S Did not consider for COW</v>
      </c>
      <c r="F494" s="24">
        <f>VLOOKUP(A494,LSO!A:E,5)</f>
        <v>44963</v>
      </c>
      <c r="G494" s="23" t="str">
        <f>VLOOKUP(A494,LSO!A:D,3)</f>
        <v>Laursen, D</v>
      </c>
      <c r="H494" s="23" t="s">
        <v>162</v>
      </c>
      <c r="I494" s="23" t="s">
        <v>57</v>
      </c>
      <c r="J494" s="24">
        <v>44950</v>
      </c>
      <c r="K494" s="24">
        <v>44950</v>
      </c>
      <c r="L494" s="24"/>
      <c r="M494" s="26" t="s">
        <v>779</v>
      </c>
      <c r="N494" s="25" t="s">
        <v>906</v>
      </c>
      <c r="O494" s="27">
        <v>44958</v>
      </c>
      <c r="P494" s="79" t="s">
        <v>1753</v>
      </c>
      <c r="Q494" s="27"/>
      <c r="R494" s="68"/>
      <c r="S494" s="26"/>
      <c r="T494" s="27"/>
      <c r="U494" s="26"/>
      <c r="V494" s="26"/>
      <c r="W494" s="26"/>
      <c r="X494" s="41"/>
      <c r="Y494" s="26"/>
      <c r="Z494" s="27"/>
      <c r="AA494" s="26"/>
      <c r="AB494" s="26"/>
      <c r="AC494" s="26"/>
      <c r="AD494" s="26"/>
      <c r="AE494" s="23"/>
      <c r="AF494" s="23"/>
      <c r="AG494" s="26"/>
      <c r="AH494" s="26"/>
    </row>
    <row r="495" spans="1:34" ht="34" x14ac:dyDescent="0.2">
      <c r="A495" s="60" t="s">
        <v>1256</v>
      </c>
      <c r="B495" s="15" t="s">
        <v>1383</v>
      </c>
      <c r="C495" s="74" t="s">
        <v>1744</v>
      </c>
      <c r="D495" s="22" t="s">
        <v>68</v>
      </c>
      <c r="E495" s="23" t="str">
        <f>VLOOKUP(A495,LSO!A:D,4)</f>
        <v>S:Died in Committee Returned Bill Pursuant to SR 5-4</v>
      </c>
      <c r="F495" s="24">
        <f>VLOOKUP(A495,LSO!A:E,5)</f>
        <v>44964</v>
      </c>
      <c r="G495" s="23" t="str">
        <f>VLOOKUP(A495,LSO!A:D,3)</f>
        <v>Scott</v>
      </c>
      <c r="H495" s="23" t="s">
        <v>162</v>
      </c>
      <c r="I495" s="23" t="s">
        <v>57</v>
      </c>
      <c r="J495" s="24">
        <v>44950</v>
      </c>
      <c r="K495" s="24">
        <v>44950</v>
      </c>
      <c r="L495" s="24"/>
      <c r="M495" s="26" t="s">
        <v>781</v>
      </c>
      <c r="N495" s="79" t="s">
        <v>1753</v>
      </c>
      <c r="O495" s="27"/>
      <c r="P495" s="27"/>
      <c r="Q495" s="27"/>
      <c r="R495" s="68"/>
      <c r="S495" s="26"/>
      <c r="T495" s="27"/>
      <c r="U495" s="26"/>
      <c r="V495" s="26"/>
      <c r="W495" s="26"/>
      <c r="X495" s="41"/>
      <c r="Y495" s="26"/>
      <c r="Z495" s="41"/>
      <c r="AA495" s="26"/>
      <c r="AB495" s="26"/>
      <c r="AC495" s="26"/>
      <c r="AD495" s="26"/>
      <c r="AE495" s="23"/>
      <c r="AF495" s="23"/>
      <c r="AG495" s="26"/>
      <c r="AH495" s="26"/>
    </row>
    <row r="496" spans="1:34" x14ac:dyDescent="0.2">
      <c r="B496" s="15"/>
      <c r="C496" s="22"/>
      <c r="D496" s="22"/>
      <c r="E496" s="23"/>
      <c r="F496" s="24"/>
      <c r="G496" s="23"/>
      <c r="H496" s="23"/>
      <c r="I496" s="23"/>
      <c r="J496" s="24"/>
      <c r="K496" s="24"/>
      <c r="L496" s="24"/>
      <c r="M496" s="26"/>
      <c r="N496" s="25"/>
      <c r="O496" s="25"/>
      <c r="P496" s="68"/>
      <c r="Q496" s="27"/>
      <c r="R496" s="68"/>
      <c r="S496" s="25"/>
      <c r="T496" s="40"/>
      <c r="U496" s="26"/>
      <c r="V496" s="26"/>
      <c r="W496" s="26"/>
      <c r="X496" s="40"/>
      <c r="Y496" s="26"/>
      <c r="Z496" s="41"/>
      <c r="AA496" s="26"/>
      <c r="AB496" s="26"/>
      <c r="AC496" s="26"/>
      <c r="AD496" s="26"/>
      <c r="AE496" s="23"/>
      <c r="AF496" s="23"/>
      <c r="AG496" s="26"/>
      <c r="AH496" s="26"/>
    </row>
    <row r="497" spans="2:34" x14ac:dyDescent="0.2">
      <c r="B497" s="15"/>
      <c r="C497" s="22"/>
      <c r="D497" s="22"/>
      <c r="E497" s="23"/>
      <c r="F497" s="24"/>
      <c r="G497" s="23"/>
      <c r="H497" s="23"/>
      <c r="I497" s="23"/>
      <c r="J497" s="24"/>
      <c r="K497" s="24"/>
      <c r="L497" s="24"/>
      <c r="M497" s="26"/>
      <c r="N497" s="25"/>
      <c r="O497" s="24"/>
      <c r="P497" s="24"/>
      <c r="Q497" s="43"/>
      <c r="R497" s="68"/>
      <c r="S497" s="26"/>
      <c r="T497" s="40"/>
      <c r="U497" s="26"/>
      <c r="V497" s="26"/>
      <c r="W497" s="26"/>
      <c r="X497" s="27"/>
      <c r="Y497" s="26"/>
      <c r="Z497" s="40"/>
      <c r="AA497" s="26"/>
      <c r="AB497" s="26"/>
      <c r="AC497" s="26"/>
      <c r="AD497" s="26"/>
      <c r="AE497" s="23"/>
      <c r="AF497" s="23"/>
      <c r="AG497" s="26"/>
      <c r="AH497" s="26"/>
    </row>
    <row r="498" spans="2:34" x14ac:dyDescent="0.2">
      <c r="B498" s="15"/>
      <c r="C498" s="22"/>
      <c r="D498" s="22"/>
      <c r="E498" s="23"/>
      <c r="F498" s="24"/>
      <c r="G498" s="23"/>
      <c r="H498" s="23"/>
      <c r="I498" s="23"/>
      <c r="J498" s="24"/>
      <c r="K498" s="24"/>
      <c r="L498" s="24"/>
      <c r="M498" s="26"/>
      <c r="N498" s="25"/>
      <c r="O498" s="24"/>
      <c r="P498" s="24"/>
      <c r="Q498" s="40"/>
      <c r="R498" s="68"/>
      <c r="S498" s="26"/>
      <c r="T498" s="40"/>
      <c r="U498" s="26"/>
      <c r="V498" s="25"/>
      <c r="W498" s="26"/>
      <c r="X498" s="27"/>
      <c r="Y498" s="26"/>
      <c r="Z498" s="27"/>
      <c r="AA498" s="26"/>
      <c r="AB498" s="26"/>
      <c r="AC498" s="68"/>
      <c r="AD498" s="26"/>
      <c r="AE498" s="23"/>
      <c r="AF498" s="23"/>
      <c r="AG498" s="26"/>
      <c r="AH498" s="26"/>
    </row>
    <row r="499" spans="2:34" x14ac:dyDescent="0.2">
      <c r="B499" s="15"/>
      <c r="C499" s="22"/>
      <c r="D499" s="22"/>
      <c r="E499" s="23"/>
      <c r="F499" s="24"/>
      <c r="G499" s="23"/>
      <c r="H499" s="23"/>
      <c r="I499" s="23"/>
      <c r="J499" s="24"/>
      <c r="K499" s="24"/>
      <c r="L499" s="24"/>
      <c r="M499" s="26"/>
      <c r="N499" s="25"/>
      <c r="O499" s="68"/>
      <c r="P499" s="25"/>
      <c r="Q499" s="27"/>
      <c r="R499" s="68"/>
      <c r="S499" s="26"/>
      <c r="T499" s="27"/>
      <c r="U499" s="26"/>
      <c r="V499" s="26"/>
      <c r="W499" s="26"/>
      <c r="X499" s="27"/>
      <c r="Y499" s="26"/>
      <c r="Z499" s="27"/>
      <c r="AA499" s="26"/>
      <c r="AB499" s="26"/>
      <c r="AC499" s="26"/>
      <c r="AD499" s="26"/>
      <c r="AE499" s="23"/>
      <c r="AF499" s="23"/>
      <c r="AG499" s="26"/>
      <c r="AH499" s="26"/>
    </row>
    <row r="500" spans="2:34" x14ac:dyDescent="0.2">
      <c r="B500" s="15"/>
      <c r="C500" s="22"/>
      <c r="D500" s="22"/>
      <c r="E500" s="23"/>
      <c r="F500" s="24"/>
      <c r="G500" s="23"/>
      <c r="H500" s="23"/>
      <c r="I500" s="23"/>
      <c r="J500" s="24"/>
      <c r="K500" s="24"/>
      <c r="L500" s="24"/>
      <c r="M500" s="26"/>
      <c r="N500" s="25"/>
      <c r="O500" s="68"/>
      <c r="P500" s="40"/>
      <c r="Q500" s="27"/>
      <c r="R500" s="68"/>
      <c r="S500" s="26"/>
      <c r="T500" s="27"/>
      <c r="U500" s="26"/>
      <c r="V500" s="26"/>
      <c r="W500" s="26"/>
      <c r="X500" s="27"/>
      <c r="Y500" s="26"/>
      <c r="Z500" s="27"/>
      <c r="AA500" s="26"/>
      <c r="AB500" s="26"/>
      <c r="AC500" s="26"/>
      <c r="AD500" s="26"/>
      <c r="AE500" s="23"/>
      <c r="AF500" s="23"/>
      <c r="AG500" s="26"/>
      <c r="AH500" s="26"/>
    </row>
    <row r="501" spans="2:34" x14ac:dyDescent="0.2">
      <c r="B501" s="15"/>
      <c r="C501" s="22"/>
      <c r="D501" s="22"/>
      <c r="E501" s="23"/>
      <c r="F501" s="24"/>
      <c r="G501" s="23"/>
      <c r="H501" s="23"/>
      <c r="I501" s="23"/>
      <c r="J501" s="24"/>
      <c r="K501" s="24"/>
      <c r="L501" s="24"/>
      <c r="M501" s="26"/>
      <c r="N501" s="25"/>
      <c r="O501" s="25"/>
      <c r="P501" s="25"/>
      <c r="Q501" s="68"/>
      <c r="R501" s="68"/>
      <c r="S501" s="26"/>
      <c r="T501" s="27"/>
      <c r="U501" s="26"/>
      <c r="V501" s="25"/>
      <c r="W501" s="26"/>
      <c r="X501" s="27"/>
      <c r="Y501" s="26"/>
      <c r="Z501" s="27"/>
      <c r="AA501" s="26"/>
      <c r="AB501" s="68"/>
      <c r="AC501" s="68"/>
      <c r="AD501" s="26"/>
      <c r="AE501" s="23"/>
      <c r="AF501" s="23"/>
      <c r="AG501" s="26"/>
      <c r="AH501" s="26"/>
    </row>
    <row r="502" spans="2:34" x14ac:dyDescent="0.2">
      <c r="B502" s="66"/>
      <c r="C502" s="22"/>
      <c r="D502" s="22"/>
      <c r="E502" s="23"/>
      <c r="F502" s="24"/>
      <c r="G502" s="23"/>
      <c r="H502" s="23"/>
      <c r="I502" s="23"/>
      <c r="J502" s="24"/>
      <c r="K502" s="24"/>
      <c r="L502" s="24"/>
      <c r="M502" s="26"/>
      <c r="N502" s="25"/>
      <c r="O502" s="25"/>
      <c r="P502" s="40"/>
      <c r="Q502" s="40"/>
      <c r="R502" s="68"/>
      <c r="S502" s="26"/>
      <c r="T502" s="27"/>
      <c r="U502" s="26"/>
      <c r="V502" s="25"/>
      <c r="W502" s="27"/>
      <c r="X502" s="68"/>
      <c r="Y502" s="26"/>
      <c r="Z502" s="27"/>
      <c r="AA502" s="26"/>
      <c r="AB502" s="68"/>
      <c r="AC502" s="68"/>
      <c r="AD502" s="26"/>
      <c r="AE502" s="23"/>
      <c r="AF502" s="23"/>
      <c r="AG502" s="26"/>
      <c r="AH502" s="26"/>
    </row>
    <row r="503" spans="2:34" x14ac:dyDescent="0.2">
      <c r="B503" s="15"/>
      <c r="C503" s="22"/>
      <c r="D503" s="22"/>
      <c r="E503" s="23"/>
      <c r="F503" s="24"/>
      <c r="G503" s="23"/>
      <c r="H503" s="23"/>
      <c r="I503" s="23"/>
      <c r="J503" s="24"/>
      <c r="K503" s="24"/>
      <c r="L503" s="24"/>
      <c r="M503" s="26"/>
      <c r="N503" s="25"/>
      <c r="O503" s="25"/>
      <c r="P503" s="25"/>
      <c r="Q503" s="40"/>
      <c r="R503" s="68"/>
      <c r="S503" s="23"/>
      <c r="T503" s="23"/>
      <c r="U503" s="23"/>
      <c r="V503" s="23"/>
      <c r="W503" s="23"/>
      <c r="X503" s="23"/>
      <c r="Y503" s="26"/>
      <c r="Z503" s="23"/>
      <c r="AA503" s="23"/>
      <c r="AB503" s="23"/>
      <c r="AC503" s="23"/>
      <c r="AD503" s="23"/>
      <c r="AE503" s="23"/>
      <c r="AF503" s="23"/>
      <c r="AG503" s="23"/>
      <c r="AH503" s="23"/>
    </row>
    <row r="504" spans="2:34" x14ac:dyDescent="0.2">
      <c r="B504" s="15"/>
      <c r="C504" s="22"/>
      <c r="D504" s="22"/>
      <c r="E504" s="23"/>
      <c r="F504" s="24"/>
      <c r="G504" s="23"/>
      <c r="H504" s="23"/>
      <c r="I504" s="23"/>
      <c r="J504" s="24"/>
      <c r="K504" s="24"/>
      <c r="L504" s="24"/>
      <c r="M504" s="26"/>
      <c r="N504" s="25"/>
      <c r="O504" s="25"/>
      <c r="P504" s="25"/>
      <c r="Q504" s="25"/>
      <c r="R504" s="68"/>
      <c r="S504" s="26"/>
      <c r="T504" s="68"/>
      <c r="U504" s="26"/>
      <c r="V504" s="25"/>
      <c r="W504" s="68"/>
      <c r="X504" s="68"/>
      <c r="Y504" s="26"/>
      <c r="Z504" s="68"/>
      <c r="AA504" s="26"/>
      <c r="AB504" s="68"/>
      <c r="AC504" s="68"/>
      <c r="AD504" s="26"/>
      <c r="AE504" s="23"/>
      <c r="AF504" s="23"/>
      <c r="AG504" s="26"/>
      <c r="AH504" s="26"/>
    </row>
    <row r="505" spans="2:34" x14ac:dyDescent="0.2">
      <c r="B505" s="15"/>
      <c r="C505" s="22"/>
      <c r="D505" s="34"/>
      <c r="E505" s="23"/>
      <c r="F505" s="24"/>
      <c r="G505" s="23"/>
      <c r="H505" s="23"/>
      <c r="I505" s="23"/>
      <c r="J505" s="24"/>
      <c r="K505" s="24"/>
      <c r="L505" s="24"/>
      <c r="M505" s="26"/>
      <c r="N505" s="25"/>
      <c r="O505" s="25"/>
      <c r="P505" s="43"/>
      <c r="Q505" s="27"/>
      <c r="R505" s="68"/>
      <c r="S505" s="26"/>
      <c r="T505" s="40"/>
      <c r="U505" s="26"/>
      <c r="V505" s="26"/>
      <c r="W505" s="25"/>
      <c r="X505" s="68"/>
      <c r="Y505" s="26"/>
      <c r="Z505" s="27"/>
      <c r="AA505" s="26"/>
      <c r="AB505" s="26"/>
      <c r="AC505" s="26"/>
      <c r="AD505" s="26"/>
      <c r="AE505" s="23"/>
      <c r="AF505" s="23"/>
      <c r="AG505" s="26"/>
      <c r="AH505" s="26"/>
    </row>
    <row r="506" spans="2:34" x14ac:dyDescent="0.2">
      <c r="B506" s="15"/>
      <c r="C506" s="22"/>
      <c r="D506" s="34"/>
      <c r="E506" s="23"/>
      <c r="F506" s="24"/>
      <c r="G506" s="23"/>
      <c r="H506" s="23"/>
      <c r="I506" s="23"/>
      <c r="J506" s="24"/>
      <c r="K506" s="24"/>
      <c r="L506" s="24"/>
      <c r="M506" s="26"/>
      <c r="N506" s="25"/>
      <c r="O506" s="25"/>
      <c r="P506" s="40"/>
      <c r="Q506" s="27"/>
      <c r="R506" s="68"/>
      <c r="S506" s="26"/>
      <c r="T506" s="40"/>
      <c r="U506" s="26"/>
      <c r="V506" s="26"/>
      <c r="W506" s="25"/>
      <c r="X506" s="68"/>
      <c r="Y506" s="26"/>
      <c r="Z506" s="27"/>
      <c r="AA506" s="26"/>
      <c r="AB506" s="41"/>
      <c r="AC506" s="26"/>
      <c r="AD506" s="26"/>
      <c r="AE506" s="23"/>
      <c r="AF506" s="23"/>
      <c r="AG506" s="26"/>
      <c r="AH506" s="26"/>
    </row>
    <row r="507" spans="2:34" x14ac:dyDescent="0.2">
      <c r="B507" s="15"/>
      <c r="C507" s="22"/>
      <c r="D507" s="22"/>
      <c r="E507" s="23"/>
      <c r="F507" s="24"/>
      <c r="G507" s="23"/>
      <c r="H507" s="23"/>
      <c r="I507" s="23"/>
      <c r="J507" s="24"/>
      <c r="K507" s="24"/>
      <c r="L507" s="24"/>
      <c r="M507" s="26"/>
      <c r="N507" s="25"/>
      <c r="O507" s="68"/>
      <c r="P507" s="27"/>
      <c r="Q507" s="27"/>
      <c r="R507" s="68"/>
      <c r="S507" s="26"/>
      <c r="T507" s="27"/>
      <c r="U507" s="26"/>
      <c r="V507" s="25"/>
      <c r="W507" s="27"/>
      <c r="X507" s="27"/>
      <c r="Y507" s="26"/>
      <c r="Z507" s="68"/>
      <c r="AA507" s="26"/>
      <c r="AB507" s="26"/>
      <c r="AC507" s="26"/>
      <c r="AD507" s="26"/>
      <c r="AE507" s="23"/>
      <c r="AF507" s="23"/>
      <c r="AG507" s="26"/>
      <c r="AH507" s="26"/>
    </row>
    <row r="508" spans="2:34" x14ac:dyDescent="0.2">
      <c r="B508" s="15"/>
      <c r="C508" s="22"/>
      <c r="D508" s="22"/>
      <c r="E508" s="23"/>
      <c r="F508" s="24"/>
      <c r="G508" s="23"/>
      <c r="H508" s="23"/>
      <c r="I508" s="23"/>
      <c r="J508" s="24"/>
      <c r="K508" s="24"/>
      <c r="L508" s="24"/>
      <c r="M508" s="26"/>
      <c r="N508" s="25"/>
      <c r="O508" s="68"/>
      <c r="P508" s="25"/>
      <c r="Q508" s="68"/>
      <c r="R508" s="68"/>
      <c r="S508" s="26"/>
      <c r="T508" s="68"/>
      <c r="U508" s="26"/>
      <c r="V508" s="25"/>
      <c r="W508" s="68"/>
      <c r="X508" s="68"/>
      <c r="Y508" s="26"/>
      <c r="Z508" s="68"/>
      <c r="AA508" s="26"/>
      <c r="AB508" s="26"/>
      <c r="AC508" s="26"/>
      <c r="AD508" s="26"/>
      <c r="AE508" s="23"/>
      <c r="AF508" s="23"/>
      <c r="AG508" s="26"/>
      <c r="AH508" s="26"/>
    </row>
    <row r="509" spans="2:34" x14ac:dyDescent="0.2">
      <c r="B509" s="15"/>
      <c r="C509" s="22"/>
      <c r="D509" s="22"/>
      <c r="E509" s="23"/>
      <c r="F509" s="24"/>
      <c r="G509" s="23"/>
      <c r="H509" s="23"/>
      <c r="I509" s="23"/>
      <c r="J509" s="24"/>
      <c r="K509" s="24"/>
      <c r="L509" s="24"/>
      <c r="M509" s="26"/>
      <c r="N509" s="25"/>
      <c r="O509" s="68"/>
      <c r="P509" s="25"/>
      <c r="Q509" s="68"/>
      <c r="R509" s="68"/>
      <c r="S509" s="26"/>
      <c r="T509" s="68"/>
      <c r="U509" s="26"/>
      <c r="V509" s="25"/>
      <c r="W509" s="68"/>
      <c r="X509" s="68"/>
      <c r="Y509" s="26"/>
      <c r="Z509" s="68"/>
      <c r="AA509" s="26"/>
      <c r="AB509" s="26"/>
      <c r="AC509" s="26"/>
      <c r="AD509" s="27"/>
      <c r="AE509" s="23"/>
      <c r="AF509" s="23"/>
      <c r="AG509" s="26"/>
      <c r="AH509" s="26"/>
    </row>
    <row r="510" spans="2:34" x14ac:dyDescent="0.2">
      <c r="B510" s="15"/>
      <c r="C510" s="22"/>
      <c r="D510" s="22"/>
      <c r="E510" s="23"/>
      <c r="F510" s="24"/>
      <c r="G510" s="23"/>
      <c r="H510" s="23"/>
      <c r="I510" s="23"/>
      <c r="J510" s="24"/>
      <c r="K510" s="24"/>
      <c r="L510" s="24"/>
      <c r="M510" s="26"/>
      <c r="N510" s="25"/>
      <c r="O510" s="25"/>
      <c r="P510" s="25"/>
      <c r="Q510" s="25"/>
      <c r="R510" s="68"/>
      <c r="S510" s="26"/>
      <c r="T510" s="68"/>
      <c r="U510" s="26"/>
      <c r="V510" s="25"/>
      <c r="W510" s="68"/>
      <c r="X510" s="68"/>
      <c r="Y510" s="26"/>
      <c r="Z510" s="68"/>
      <c r="AA510" s="26"/>
      <c r="AB510" s="68"/>
      <c r="AC510" s="68"/>
      <c r="AD510" s="26"/>
      <c r="AE510" s="23"/>
      <c r="AF510" s="23"/>
      <c r="AG510" s="26"/>
      <c r="AH510" s="26"/>
    </row>
    <row r="511" spans="2:34" x14ac:dyDescent="0.2">
      <c r="B511" s="15"/>
      <c r="C511" s="22"/>
      <c r="D511" s="22"/>
      <c r="E511" s="23"/>
      <c r="F511" s="24"/>
      <c r="G511" s="23"/>
      <c r="H511" s="23"/>
      <c r="I511" s="23"/>
      <c r="J511" s="24"/>
      <c r="K511" s="24"/>
      <c r="L511" s="24"/>
      <c r="M511" s="26"/>
      <c r="N511" s="25"/>
      <c r="O511" s="25"/>
      <c r="P511" s="40"/>
      <c r="Q511" s="27"/>
      <c r="R511" s="68"/>
      <c r="S511" s="41"/>
      <c r="T511" s="68"/>
      <c r="U511" s="26"/>
      <c r="V511" s="25"/>
      <c r="W511" s="27"/>
      <c r="X511" s="27"/>
      <c r="Y511" s="26"/>
      <c r="Z511" s="27"/>
      <c r="AA511" s="26"/>
      <c r="AB511" s="26"/>
      <c r="AC511" s="26"/>
      <c r="AD511" s="26"/>
      <c r="AE511" s="23"/>
      <c r="AF511" s="23"/>
      <c r="AG511" s="26"/>
      <c r="AH511" s="26"/>
    </row>
    <row r="512" spans="2:34" x14ac:dyDescent="0.2">
      <c r="B512" s="15"/>
      <c r="C512" s="22"/>
      <c r="D512" s="22"/>
      <c r="E512" s="23"/>
      <c r="F512" s="24"/>
      <c r="G512" s="23"/>
      <c r="H512" s="23"/>
      <c r="I512" s="23"/>
      <c r="J512" s="24"/>
      <c r="K512" s="24"/>
      <c r="L512" s="24"/>
      <c r="M512" s="26"/>
      <c r="N512" s="25"/>
      <c r="O512" s="25"/>
      <c r="P512" s="25"/>
      <c r="Q512" s="25"/>
      <c r="R512" s="68"/>
      <c r="S512" s="25"/>
      <c r="T512" s="68"/>
      <c r="U512" s="26"/>
      <c r="V512" s="25"/>
      <c r="W512" s="68"/>
      <c r="X512" s="68"/>
      <c r="Y512" s="26"/>
      <c r="Z512" s="68"/>
      <c r="AA512" s="26"/>
      <c r="AB512" s="68"/>
      <c r="AC512" s="26"/>
      <c r="AD512" s="26"/>
      <c r="AE512" s="23"/>
      <c r="AF512" s="23"/>
      <c r="AG512" s="26"/>
      <c r="AH512" s="26"/>
    </row>
    <row r="513" spans="2:34" x14ac:dyDescent="0.2">
      <c r="B513" s="15"/>
      <c r="C513" s="22"/>
      <c r="D513" s="22"/>
      <c r="E513" s="23"/>
      <c r="F513" s="24"/>
      <c r="G513" s="23"/>
      <c r="H513" s="23"/>
      <c r="I513" s="23"/>
      <c r="J513" s="24"/>
      <c r="K513" s="24"/>
      <c r="L513" s="24"/>
      <c r="M513" s="26"/>
      <c r="N513" s="25"/>
      <c r="O513" s="25"/>
      <c r="P513" s="27"/>
      <c r="Q513" s="27"/>
      <c r="R513" s="68"/>
      <c r="S513" s="26"/>
      <c r="T513" s="27"/>
      <c r="U513" s="26"/>
      <c r="V513" s="25"/>
      <c r="W513" s="68"/>
      <c r="X513" s="68"/>
      <c r="Y513" s="26"/>
      <c r="Z513" s="68"/>
      <c r="AA513" s="26"/>
      <c r="AB513" s="26"/>
      <c r="AC513" s="26"/>
      <c r="AD513" s="26"/>
      <c r="AE513" s="23"/>
      <c r="AF513" s="23"/>
      <c r="AG513" s="26"/>
      <c r="AH513" s="26"/>
    </row>
    <row r="514" spans="2:34" x14ac:dyDescent="0.2">
      <c r="B514" s="15"/>
      <c r="C514" s="22"/>
      <c r="D514" s="22"/>
      <c r="E514" s="23"/>
      <c r="F514" s="24"/>
      <c r="G514" s="23"/>
      <c r="H514" s="23"/>
      <c r="I514" s="23"/>
      <c r="J514" s="24"/>
      <c r="K514" s="24"/>
      <c r="L514" s="24"/>
      <c r="M514" s="26"/>
      <c r="N514" s="25"/>
      <c r="O514" s="25"/>
      <c r="P514" s="40"/>
      <c r="Q514" s="27"/>
      <c r="R514" s="68"/>
      <c r="S514" s="26"/>
      <c r="T514" s="68"/>
      <c r="U514" s="26"/>
      <c r="V514" s="25"/>
      <c r="W514" s="27"/>
      <c r="X514" s="27"/>
      <c r="Y514" s="26"/>
      <c r="Z514" s="27"/>
      <c r="AA514" s="26"/>
      <c r="AB514" s="26"/>
      <c r="AC514" s="26"/>
      <c r="AD514" s="26"/>
      <c r="AE514" s="23"/>
      <c r="AF514" s="23"/>
      <c r="AG514" s="26"/>
      <c r="AH514" s="26"/>
    </row>
    <row r="515" spans="2:34" x14ac:dyDescent="0.2">
      <c r="B515" s="15"/>
      <c r="C515" s="22"/>
      <c r="D515" s="22"/>
      <c r="E515" s="23"/>
      <c r="F515" s="24"/>
      <c r="G515" s="23"/>
      <c r="H515" s="23"/>
      <c r="I515" s="23"/>
      <c r="J515" s="24"/>
      <c r="K515" s="24"/>
      <c r="L515" s="24"/>
      <c r="M515" s="26"/>
      <c r="N515" s="25"/>
      <c r="O515" s="27"/>
      <c r="P515" s="27"/>
      <c r="Q515" s="40"/>
      <c r="R515" s="68"/>
      <c r="S515" s="26"/>
      <c r="T515" s="68"/>
      <c r="U515" s="26"/>
      <c r="V515" s="25"/>
      <c r="W515" s="27"/>
      <c r="X515" s="68"/>
      <c r="Y515" s="26"/>
      <c r="Z515" s="27"/>
      <c r="AA515" s="26"/>
      <c r="AB515" s="26"/>
      <c r="AC515" s="26"/>
      <c r="AD515" s="26"/>
      <c r="AE515" s="23"/>
      <c r="AF515" s="23"/>
      <c r="AG515" s="26"/>
      <c r="AH515" s="26"/>
    </row>
    <row r="516" spans="2:34" x14ac:dyDescent="0.2">
      <c r="B516" s="15"/>
      <c r="C516" s="22"/>
      <c r="D516" s="22"/>
      <c r="E516" s="23"/>
      <c r="F516" s="24"/>
      <c r="G516" s="23"/>
      <c r="H516" s="23"/>
      <c r="I516" s="23"/>
      <c r="J516" s="24"/>
      <c r="K516" s="24"/>
      <c r="L516" s="24"/>
      <c r="M516" s="26"/>
      <c r="N516" s="25"/>
      <c r="O516" s="25"/>
      <c r="P516" s="25"/>
      <c r="Q516" s="27"/>
      <c r="R516" s="68"/>
      <c r="S516" s="26"/>
      <c r="T516" s="68"/>
      <c r="U516" s="26"/>
      <c r="V516" s="25"/>
      <c r="W516" s="25"/>
      <c r="X516" s="27"/>
      <c r="Y516" s="26"/>
      <c r="Z516" s="27"/>
      <c r="AA516" s="26"/>
      <c r="AB516" s="26"/>
      <c r="AC516" s="26"/>
      <c r="AD516" s="26"/>
      <c r="AE516" s="23"/>
      <c r="AF516" s="23"/>
      <c r="AG516" s="26"/>
      <c r="AH516" s="26"/>
    </row>
    <row r="517" spans="2:34" x14ac:dyDescent="0.2">
      <c r="B517" s="15"/>
      <c r="C517" s="22"/>
      <c r="D517" s="22"/>
      <c r="E517" s="23"/>
      <c r="F517" s="24"/>
      <c r="G517" s="23"/>
      <c r="H517" s="23"/>
      <c r="I517" s="23"/>
      <c r="J517" s="24"/>
      <c r="K517" s="24"/>
      <c r="L517" s="24"/>
      <c r="M517" s="26"/>
      <c r="N517" s="25"/>
      <c r="O517" s="25"/>
      <c r="P517" s="40"/>
      <c r="Q517" s="27"/>
      <c r="R517" s="68"/>
      <c r="S517" s="26"/>
      <c r="T517" s="68"/>
      <c r="U517" s="26"/>
      <c r="V517" s="25"/>
      <c r="W517" s="68"/>
      <c r="X517" s="68"/>
      <c r="Y517" s="26"/>
      <c r="Z517" s="27"/>
      <c r="AA517" s="26"/>
      <c r="AB517" s="26"/>
      <c r="AC517" s="26"/>
      <c r="AD517" s="26"/>
      <c r="AE517" s="23"/>
      <c r="AF517" s="23"/>
      <c r="AG517" s="26"/>
      <c r="AH517" s="26"/>
    </row>
    <row r="518" spans="2:34" x14ac:dyDescent="0.2">
      <c r="B518" s="15"/>
      <c r="C518" s="22"/>
      <c r="D518" s="55"/>
      <c r="E518" s="23"/>
      <c r="F518" s="24"/>
      <c r="G518" s="23"/>
      <c r="H518" s="23"/>
      <c r="I518" s="23"/>
      <c r="J518" s="24"/>
      <c r="K518" s="24"/>
      <c r="L518" s="24"/>
      <c r="M518" s="26"/>
      <c r="N518" s="25"/>
      <c r="O518" s="25"/>
      <c r="P518" s="25"/>
      <c r="Q518" s="27"/>
      <c r="R518" s="68"/>
      <c r="S518" s="26"/>
      <c r="T518" s="68"/>
      <c r="U518" s="26"/>
      <c r="V518" s="25"/>
      <c r="W518" s="27"/>
      <c r="X518" s="27"/>
      <c r="Y518" s="26"/>
      <c r="Z518" s="27"/>
      <c r="AA518" s="26"/>
      <c r="AB518" s="26"/>
      <c r="AC518" s="26"/>
      <c r="AD518" s="26"/>
      <c r="AE518" s="23"/>
      <c r="AF518" s="23"/>
      <c r="AG518" s="26"/>
      <c r="AH518" s="26"/>
    </row>
    <row r="519" spans="2:34" x14ac:dyDescent="0.2">
      <c r="B519" s="15"/>
      <c r="C519" s="22"/>
      <c r="D519" s="22"/>
      <c r="E519" s="23"/>
      <c r="F519" s="24"/>
      <c r="G519" s="23"/>
      <c r="H519" s="23"/>
      <c r="I519" s="23"/>
      <c r="J519" s="24"/>
      <c r="K519" s="24"/>
      <c r="L519" s="24"/>
      <c r="M519" s="26"/>
      <c r="N519" s="25"/>
      <c r="O519" s="27"/>
      <c r="P519" s="40"/>
      <c r="Q519" s="27"/>
      <c r="R519" s="68"/>
      <c r="S519" s="26"/>
      <c r="T519" s="27"/>
      <c r="U519" s="26"/>
      <c r="V519" s="25"/>
      <c r="W519" s="27"/>
      <c r="X519" s="27"/>
      <c r="Y519" s="26"/>
      <c r="Z519" s="27"/>
      <c r="AA519" s="26"/>
      <c r="AB519" s="68"/>
      <c r="AC519" s="27"/>
      <c r="AD519" s="26"/>
      <c r="AE519" s="23"/>
      <c r="AF519" s="23"/>
      <c r="AG519" s="26"/>
      <c r="AH519" s="26"/>
    </row>
    <row r="520" spans="2:34" x14ac:dyDescent="0.2">
      <c r="B520" s="15"/>
      <c r="C520" s="22"/>
      <c r="D520" s="22"/>
      <c r="E520" s="23"/>
      <c r="F520" s="24"/>
      <c r="G520" s="23"/>
      <c r="H520" s="23"/>
      <c r="I520" s="23"/>
      <c r="J520" s="24"/>
      <c r="K520" s="24"/>
      <c r="L520" s="24"/>
      <c r="M520" s="26"/>
      <c r="N520" s="25"/>
      <c r="O520" s="25"/>
      <c r="P520" s="68"/>
      <c r="Q520" s="68"/>
      <c r="R520" s="68"/>
      <c r="S520" s="26"/>
      <c r="T520" s="68"/>
      <c r="U520" s="26"/>
      <c r="V520" s="25"/>
      <c r="W520" s="27"/>
      <c r="X520" s="68"/>
      <c r="Y520" s="26"/>
      <c r="Z520" s="27"/>
      <c r="AA520" s="26"/>
      <c r="AB520" s="26"/>
      <c r="AC520" s="26"/>
      <c r="AD520" s="26"/>
      <c r="AE520" s="23"/>
      <c r="AF520" s="23"/>
      <c r="AG520" s="26"/>
      <c r="AH520" s="26"/>
    </row>
    <row r="521" spans="2:34" x14ac:dyDescent="0.2">
      <c r="B521" s="15"/>
      <c r="C521" s="22"/>
      <c r="D521" s="22"/>
      <c r="E521" s="23"/>
      <c r="F521" s="24"/>
      <c r="G521" s="23"/>
      <c r="H521" s="23"/>
      <c r="I521" s="23"/>
      <c r="J521" s="24"/>
      <c r="K521" s="24"/>
      <c r="L521" s="24"/>
      <c r="M521" s="26"/>
      <c r="N521" s="25"/>
      <c r="O521" s="25"/>
      <c r="P521" s="40"/>
      <c r="Q521" s="27"/>
      <c r="R521" s="68"/>
      <c r="S521" s="26"/>
      <c r="T521" s="68"/>
      <c r="U521" s="26"/>
      <c r="V521" s="25"/>
      <c r="W521" s="68"/>
      <c r="X521" s="68"/>
      <c r="Y521" s="26"/>
      <c r="Z521" s="68"/>
      <c r="AA521" s="26"/>
      <c r="AB521" s="26"/>
      <c r="AC521" s="26"/>
      <c r="AD521" s="26"/>
      <c r="AE521" s="23"/>
      <c r="AF521" s="23"/>
      <c r="AG521" s="26"/>
      <c r="AH521" s="26"/>
    </row>
    <row r="522" spans="2:34" x14ac:dyDescent="0.2">
      <c r="B522" s="15"/>
      <c r="C522" s="22"/>
      <c r="D522" s="22"/>
      <c r="E522" s="23"/>
      <c r="F522" s="24"/>
      <c r="G522" s="23"/>
      <c r="H522" s="23"/>
      <c r="I522" s="23"/>
      <c r="J522" s="24"/>
      <c r="K522" s="24"/>
      <c r="L522" s="24"/>
      <c r="M522" s="26"/>
      <c r="N522" s="25"/>
      <c r="O522" s="25"/>
      <c r="P522" s="27"/>
      <c r="Q522" s="27"/>
      <c r="R522" s="25"/>
      <c r="S522" s="26"/>
      <c r="T522" s="27"/>
      <c r="U522" s="26"/>
      <c r="V522" s="25"/>
      <c r="W522" s="27"/>
      <c r="X522" s="27"/>
      <c r="Y522" s="27"/>
      <c r="Z522" s="27"/>
      <c r="AA522" s="26"/>
      <c r="AB522" s="68"/>
      <c r="AC522" s="26"/>
      <c r="AD522" s="26"/>
      <c r="AE522" s="23"/>
      <c r="AF522" s="23"/>
      <c r="AG522" s="26"/>
      <c r="AH522" s="26"/>
    </row>
    <row r="523" spans="2:34" x14ac:dyDescent="0.2">
      <c r="B523" s="15"/>
      <c r="C523" s="22"/>
      <c r="D523" s="55"/>
      <c r="E523" s="23"/>
      <c r="F523" s="24"/>
      <c r="G523" s="23"/>
      <c r="H523" s="23"/>
      <c r="I523" s="23"/>
      <c r="J523" s="24"/>
      <c r="K523" s="24"/>
      <c r="L523" s="24"/>
      <c r="M523" s="26"/>
      <c r="N523" s="25"/>
      <c r="O523" s="25"/>
      <c r="P523" s="40"/>
      <c r="Q523" s="27"/>
      <c r="R523" s="27"/>
      <c r="S523" s="26"/>
      <c r="T523" s="68"/>
      <c r="U523" s="26"/>
      <c r="V523" s="25"/>
      <c r="W523" s="68"/>
      <c r="X523" s="68"/>
      <c r="Y523" s="68"/>
      <c r="Z523" s="68"/>
      <c r="AA523" s="26"/>
      <c r="AB523" s="26"/>
      <c r="AC523" s="26"/>
      <c r="AD523" s="26"/>
      <c r="AE523" s="23"/>
      <c r="AF523" s="23"/>
      <c r="AG523" s="26"/>
      <c r="AH523" s="26"/>
    </row>
    <row r="524" spans="2:34" x14ac:dyDescent="0.2">
      <c r="B524" s="15"/>
      <c r="C524" s="22"/>
      <c r="D524" s="22"/>
      <c r="E524" s="23"/>
      <c r="F524" s="24"/>
      <c r="G524" s="23"/>
      <c r="H524" s="23"/>
      <c r="I524" s="23"/>
      <c r="J524" s="24"/>
      <c r="K524" s="24"/>
      <c r="L524" s="24"/>
      <c r="M524" s="26"/>
      <c r="N524" s="25"/>
      <c r="O524" s="25"/>
      <c r="P524" s="68"/>
      <c r="Q524" s="68"/>
      <c r="R524" s="68"/>
      <c r="S524" s="26"/>
      <c r="T524" s="68"/>
      <c r="U524" s="26"/>
      <c r="V524" s="25"/>
      <c r="W524" s="68"/>
      <c r="X524" s="68"/>
      <c r="Y524" s="68"/>
      <c r="Z524" s="68"/>
      <c r="AA524" s="26"/>
      <c r="AB524" s="68"/>
      <c r="AC524" s="26"/>
      <c r="AD524" s="26"/>
      <c r="AE524" s="23"/>
      <c r="AF524" s="23"/>
      <c r="AG524" s="26"/>
      <c r="AH524" s="26"/>
    </row>
    <row r="525" spans="2:34" x14ac:dyDescent="0.2">
      <c r="B525" s="15"/>
      <c r="C525" s="22"/>
      <c r="D525" s="22"/>
      <c r="E525" s="23"/>
      <c r="F525" s="24"/>
      <c r="G525" s="23"/>
      <c r="H525" s="23"/>
      <c r="I525" s="23"/>
      <c r="J525" s="24"/>
      <c r="K525" s="24"/>
      <c r="L525" s="24"/>
      <c r="M525" s="26"/>
      <c r="N525" s="25"/>
      <c r="O525" s="25"/>
      <c r="P525" s="40"/>
      <c r="Q525" s="27"/>
      <c r="R525" s="68"/>
      <c r="S525" s="26"/>
      <c r="T525" s="27"/>
      <c r="U525" s="26"/>
      <c r="V525" s="25"/>
      <c r="W525" s="27"/>
      <c r="X525" s="27"/>
      <c r="Y525" s="68"/>
      <c r="Z525" s="27"/>
      <c r="AA525" s="26"/>
      <c r="AB525" s="41"/>
      <c r="AC525" s="41"/>
      <c r="AD525" s="26"/>
      <c r="AE525" s="23"/>
      <c r="AF525" s="23"/>
      <c r="AG525" s="26"/>
      <c r="AH525" s="26"/>
    </row>
    <row r="526" spans="2:34" x14ac:dyDescent="0.2">
      <c r="B526" s="15"/>
      <c r="C526" s="22"/>
      <c r="D526" s="22"/>
      <c r="E526" s="23"/>
      <c r="F526" s="24"/>
      <c r="G526" s="23"/>
      <c r="H526" s="23"/>
      <c r="I526" s="23"/>
      <c r="J526" s="24"/>
      <c r="K526" s="24"/>
      <c r="L526" s="24"/>
      <c r="M526" s="26"/>
      <c r="N526" s="25"/>
      <c r="O526" s="25"/>
      <c r="P526" s="40"/>
      <c r="Q526" s="27"/>
      <c r="R526" s="27"/>
      <c r="S526" s="26"/>
      <c r="T526" s="68"/>
      <c r="U526" s="26"/>
      <c r="V526" s="26"/>
      <c r="W526" s="68"/>
      <c r="X526" s="68"/>
      <c r="Y526" s="27"/>
      <c r="Z526" s="27"/>
      <c r="AA526" s="26"/>
      <c r="AB526" s="68"/>
      <c r="AC526" s="26"/>
      <c r="AD526" s="26"/>
      <c r="AE526" s="23"/>
      <c r="AF526" s="23"/>
      <c r="AG526" s="26"/>
      <c r="AH526" s="26"/>
    </row>
    <row r="527" spans="2:34" x14ac:dyDescent="0.2">
      <c r="B527" s="15"/>
      <c r="C527" s="22"/>
      <c r="D527" s="22"/>
      <c r="E527" s="23"/>
      <c r="F527" s="24"/>
      <c r="G527" s="23"/>
      <c r="H527" s="23"/>
      <c r="I527" s="23"/>
      <c r="J527" s="24"/>
      <c r="K527" s="24"/>
      <c r="L527" s="24"/>
      <c r="M527" s="26"/>
      <c r="N527" s="25"/>
      <c r="O527" s="25"/>
      <c r="P527" s="40"/>
      <c r="Q527" s="27"/>
      <c r="R527" s="25"/>
      <c r="S527" s="26"/>
      <c r="T527" s="68"/>
      <c r="U527" s="26"/>
      <c r="V527" s="26"/>
      <c r="W527" s="27"/>
      <c r="X527" s="25"/>
      <c r="Y527" s="27"/>
      <c r="Z527" s="27"/>
      <c r="AA527" s="26"/>
      <c r="AB527" s="26"/>
      <c r="AC527" s="26"/>
      <c r="AD527" s="26"/>
      <c r="AE527" s="23"/>
      <c r="AF527" s="23"/>
      <c r="AG527" s="26"/>
      <c r="AH527" s="26"/>
    </row>
    <row r="528" spans="2:34" x14ac:dyDescent="0.2">
      <c r="B528" s="15"/>
      <c r="C528" s="22"/>
      <c r="D528" s="22"/>
      <c r="E528" s="23"/>
      <c r="F528" s="24"/>
      <c r="G528" s="23"/>
      <c r="H528" s="23"/>
      <c r="I528" s="23"/>
      <c r="J528" s="24"/>
      <c r="K528" s="24"/>
      <c r="L528" s="24"/>
      <c r="M528" s="26"/>
      <c r="N528" s="25"/>
      <c r="O528" s="25"/>
      <c r="P528" s="25"/>
      <c r="Q528" s="40"/>
      <c r="R528" s="40"/>
      <c r="S528" s="26"/>
      <c r="T528" s="41"/>
      <c r="U528" s="26"/>
      <c r="V528" s="25"/>
      <c r="W528" s="27"/>
      <c r="X528" s="68"/>
      <c r="Y528" s="27"/>
      <c r="Z528" s="27"/>
      <c r="AA528" s="41"/>
      <c r="AB528" s="26"/>
      <c r="AC528" s="26"/>
      <c r="AD528" s="26"/>
      <c r="AE528" s="23"/>
      <c r="AF528" s="23"/>
      <c r="AG528" s="26"/>
      <c r="AH528" s="26"/>
    </row>
    <row r="529" spans="2:34" x14ac:dyDescent="0.2">
      <c r="B529" s="15"/>
      <c r="C529" s="22"/>
      <c r="D529" s="22"/>
      <c r="E529" s="23"/>
      <c r="F529" s="24"/>
      <c r="G529" s="23"/>
      <c r="H529" s="23"/>
      <c r="I529" s="23"/>
      <c r="J529" s="24"/>
      <c r="K529" s="24"/>
      <c r="L529" s="24"/>
      <c r="M529" s="26"/>
      <c r="N529" s="68"/>
      <c r="O529" s="25"/>
      <c r="P529" s="25"/>
      <c r="Q529" s="27"/>
      <c r="R529" s="25"/>
      <c r="S529" s="26"/>
      <c r="T529" s="40"/>
      <c r="U529" s="26"/>
      <c r="V529" s="25"/>
      <c r="W529" s="27"/>
      <c r="X529" s="27"/>
      <c r="Y529" s="27"/>
      <c r="Z529" s="27"/>
      <c r="AA529" s="26"/>
      <c r="AB529" s="25"/>
      <c r="AC529" s="26"/>
      <c r="AD529" s="26"/>
      <c r="AE529" s="23"/>
      <c r="AF529" s="23"/>
      <c r="AG529" s="26"/>
      <c r="AH529" s="26"/>
    </row>
    <row r="530" spans="2:34" x14ac:dyDescent="0.2">
      <c r="B530" s="15"/>
      <c r="C530" s="22"/>
      <c r="D530" s="22"/>
      <c r="E530" s="23"/>
      <c r="F530" s="24"/>
      <c r="G530" s="23"/>
      <c r="H530" s="23"/>
      <c r="I530" s="23"/>
      <c r="J530" s="24"/>
      <c r="K530" s="24"/>
      <c r="L530" s="24"/>
      <c r="M530" s="26"/>
      <c r="N530" s="25"/>
      <c r="O530" s="25"/>
      <c r="P530" s="25"/>
      <c r="Q530" s="25"/>
      <c r="R530" s="25"/>
      <c r="S530" s="26"/>
      <c r="T530" s="41"/>
      <c r="U530" s="26"/>
      <c r="V530" s="25"/>
      <c r="W530" s="68"/>
      <c r="X530" s="27"/>
      <c r="Y530" s="27"/>
      <c r="Z530" s="27"/>
      <c r="AA530" s="26"/>
      <c r="AB530" s="42"/>
      <c r="AC530" s="26"/>
      <c r="AD530" s="26"/>
      <c r="AE530" s="23"/>
      <c r="AF530" s="23"/>
      <c r="AG530" s="26"/>
      <c r="AH530" s="26"/>
    </row>
    <row r="531" spans="2:34" x14ac:dyDescent="0.2">
      <c r="B531" s="15"/>
      <c r="C531" s="22"/>
      <c r="D531" s="22"/>
      <c r="E531" s="23"/>
      <c r="F531" s="24"/>
      <c r="G531" s="23"/>
      <c r="H531" s="23"/>
      <c r="I531" s="23"/>
      <c r="J531" s="24"/>
      <c r="K531" s="24"/>
      <c r="L531" s="24"/>
      <c r="M531" s="26"/>
      <c r="N531" s="25"/>
      <c r="O531" s="25"/>
      <c r="P531" s="40"/>
      <c r="Q531" s="68"/>
      <c r="R531" s="27"/>
      <c r="S531" s="26"/>
      <c r="T531" s="68"/>
      <c r="U531" s="26"/>
      <c r="V531" s="25"/>
      <c r="W531" s="68"/>
      <c r="X531" s="68"/>
      <c r="Y531" s="25"/>
      <c r="Z531" s="68"/>
      <c r="AA531" s="26"/>
      <c r="AB531" s="26"/>
      <c r="AC531" s="26"/>
      <c r="AD531" s="26"/>
      <c r="AE531" s="23"/>
      <c r="AF531" s="23"/>
      <c r="AG531" s="26"/>
      <c r="AH531" s="26"/>
    </row>
    <row r="532" spans="2:34" x14ac:dyDescent="0.2">
      <c r="B532" s="15"/>
      <c r="C532" s="22"/>
      <c r="D532" s="22"/>
      <c r="E532" s="23"/>
      <c r="F532" s="24"/>
      <c r="G532" s="23"/>
      <c r="H532" s="23"/>
      <c r="I532" s="23"/>
      <c r="J532" s="24"/>
      <c r="K532" s="24"/>
      <c r="L532" s="24"/>
      <c r="M532" s="26"/>
      <c r="N532" s="25"/>
      <c r="O532" s="25"/>
      <c r="P532" s="40"/>
      <c r="Q532" s="68"/>
      <c r="R532" s="27"/>
      <c r="S532" s="26"/>
      <c r="T532" s="68"/>
      <c r="U532" s="26"/>
      <c r="V532" s="25"/>
      <c r="W532" s="68"/>
      <c r="X532" s="68"/>
      <c r="Y532" s="25"/>
      <c r="Z532" s="27"/>
      <c r="AA532" s="26"/>
      <c r="AB532" s="26"/>
      <c r="AC532" s="26"/>
      <c r="AD532" s="26"/>
      <c r="AE532" s="23"/>
      <c r="AF532" s="23"/>
      <c r="AG532" s="26"/>
      <c r="AH532" s="26"/>
    </row>
    <row r="533" spans="2:34" x14ac:dyDescent="0.2">
      <c r="B533" s="15"/>
      <c r="C533" s="22"/>
      <c r="D533" s="22"/>
      <c r="E533" s="23"/>
      <c r="F533" s="24"/>
      <c r="G533" s="23"/>
      <c r="H533" s="23"/>
      <c r="I533" s="23"/>
      <c r="J533" s="24"/>
      <c r="K533" s="24"/>
      <c r="L533" s="24"/>
      <c r="M533" s="26"/>
      <c r="N533" s="25"/>
      <c r="O533" s="25"/>
      <c r="P533" s="25"/>
      <c r="Q533" s="27"/>
      <c r="R533" s="27"/>
      <c r="S533" s="26"/>
      <c r="T533" s="68"/>
      <c r="U533" s="26"/>
      <c r="V533" s="25"/>
      <c r="W533" s="27"/>
      <c r="X533" s="68"/>
      <c r="Y533" s="68"/>
      <c r="Z533" s="27"/>
      <c r="AA533" s="26"/>
      <c r="AB533" s="26"/>
      <c r="AC533" s="26"/>
      <c r="AD533" s="26"/>
      <c r="AE533" s="23"/>
      <c r="AF533" s="23"/>
      <c r="AG533" s="26"/>
      <c r="AH533" s="26"/>
    </row>
    <row r="534" spans="2:34" x14ac:dyDescent="0.2">
      <c r="B534" s="15"/>
      <c r="C534" s="22"/>
      <c r="D534" s="22"/>
      <c r="E534" s="23"/>
      <c r="F534" s="24"/>
      <c r="G534" s="23"/>
      <c r="H534" s="23"/>
      <c r="I534" s="23"/>
      <c r="J534" s="24"/>
      <c r="K534" s="24"/>
      <c r="L534" s="24"/>
      <c r="M534" s="26"/>
      <c r="N534" s="25"/>
      <c r="O534" s="25"/>
      <c r="P534" s="25"/>
      <c r="Q534" s="68"/>
      <c r="R534" s="25"/>
      <c r="S534" s="26"/>
      <c r="T534" s="68"/>
      <c r="U534" s="26"/>
      <c r="V534" s="25"/>
      <c r="W534" s="27"/>
      <c r="X534" s="25"/>
      <c r="Y534" s="27"/>
      <c r="Z534" s="27"/>
      <c r="AA534" s="26"/>
      <c r="AB534" s="26"/>
      <c r="AC534" s="26"/>
      <c r="AD534" s="26"/>
      <c r="AE534" s="23"/>
      <c r="AF534" s="23"/>
      <c r="AG534" s="26"/>
      <c r="AH534" s="26"/>
    </row>
    <row r="535" spans="2:34" x14ac:dyDescent="0.2">
      <c r="B535" s="15"/>
      <c r="C535" s="22"/>
      <c r="D535" s="22"/>
      <c r="E535" s="23"/>
      <c r="F535" s="24"/>
      <c r="G535" s="23"/>
      <c r="H535" s="23"/>
      <c r="I535" s="23"/>
      <c r="J535" s="24"/>
      <c r="K535" s="24"/>
      <c r="L535" s="24"/>
      <c r="M535" s="26"/>
      <c r="N535" s="25"/>
      <c r="O535" s="25"/>
      <c r="P535" s="25"/>
      <c r="Q535" s="27"/>
      <c r="R535" s="27"/>
      <c r="S535" s="26"/>
      <c r="T535" s="68"/>
      <c r="U535" s="26"/>
      <c r="V535" s="25"/>
      <c r="W535" s="68"/>
      <c r="X535" s="25"/>
      <c r="Y535" s="27"/>
      <c r="Z535" s="27"/>
      <c r="AA535" s="27"/>
      <c r="AB535" s="26"/>
      <c r="AC535" s="26"/>
      <c r="AD535" s="26"/>
      <c r="AE535" s="23"/>
      <c r="AF535" s="23"/>
      <c r="AG535" s="26"/>
      <c r="AH535" s="26"/>
    </row>
    <row r="536" spans="2:34" x14ac:dyDescent="0.2">
      <c r="B536" s="15"/>
      <c r="C536" s="22"/>
      <c r="D536" s="22"/>
      <c r="E536" s="23"/>
      <c r="F536" s="24"/>
      <c r="G536" s="23"/>
      <c r="H536" s="23"/>
      <c r="I536" s="23"/>
      <c r="J536" s="24"/>
      <c r="K536" s="24"/>
      <c r="L536" s="24"/>
      <c r="M536" s="26"/>
      <c r="N536" s="25"/>
      <c r="O536" s="25"/>
      <c r="P536" s="25"/>
      <c r="Q536" s="25"/>
      <c r="R536" s="40"/>
      <c r="S536" s="26"/>
      <c r="T536" s="26"/>
      <c r="U536" s="26"/>
      <c r="V536" s="25"/>
      <c r="W536" s="27"/>
      <c r="X536" s="27"/>
      <c r="Y536" s="27"/>
      <c r="Z536" s="27"/>
      <c r="AA536" s="26"/>
      <c r="AB536" s="42"/>
      <c r="AC536" s="26"/>
      <c r="AD536" s="42"/>
      <c r="AE536" s="23"/>
      <c r="AF536" s="23"/>
      <c r="AG536" s="26"/>
      <c r="AH536" s="26"/>
    </row>
    <row r="537" spans="2:34" x14ac:dyDescent="0.2">
      <c r="B537" s="15"/>
      <c r="C537" s="22"/>
      <c r="D537" s="22"/>
      <c r="E537" s="23"/>
      <c r="F537" s="24"/>
      <c r="G537" s="23"/>
      <c r="H537" s="23"/>
      <c r="I537" s="23"/>
      <c r="J537" s="24"/>
      <c r="K537" s="24"/>
      <c r="L537" s="24"/>
      <c r="M537" s="26"/>
      <c r="N537" s="25"/>
      <c r="O537" s="25"/>
      <c r="P537" s="25"/>
      <c r="Q537" s="27"/>
      <c r="R537" s="27"/>
      <c r="S537" s="26"/>
      <c r="T537" s="68"/>
      <c r="U537" s="26"/>
      <c r="V537" s="26"/>
      <c r="W537" s="68"/>
      <c r="X537" s="68"/>
      <c r="Y537" s="25"/>
      <c r="Z537" s="68"/>
      <c r="AA537" s="26"/>
      <c r="AB537" s="26"/>
      <c r="AC537" s="26"/>
      <c r="AD537" s="26"/>
      <c r="AE537" s="23"/>
      <c r="AF537" s="23"/>
      <c r="AG537" s="26"/>
      <c r="AH537" s="26"/>
    </row>
    <row r="538" spans="2:34" x14ac:dyDescent="0.2">
      <c r="B538" s="15"/>
      <c r="C538" s="22"/>
      <c r="D538" s="22"/>
      <c r="E538" s="23"/>
      <c r="F538" s="24"/>
      <c r="G538" s="23"/>
      <c r="H538" s="23"/>
      <c r="I538" s="23"/>
      <c r="J538" s="24"/>
      <c r="K538" s="24"/>
      <c r="L538" s="24"/>
      <c r="M538" s="26"/>
      <c r="N538" s="25"/>
      <c r="O538" s="25"/>
      <c r="P538" s="68"/>
      <c r="Q538" s="68"/>
      <c r="R538" s="68"/>
      <c r="S538" s="26"/>
      <c r="T538" s="68"/>
      <c r="U538" s="26"/>
      <c r="V538" s="25"/>
      <c r="W538" s="68"/>
      <c r="X538" s="68"/>
      <c r="Y538" s="68"/>
      <c r="Z538" s="68"/>
      <c r="AA538" s="26"/>
      <c r="AB538" s="26"/>
      <c r="AC538" s="26"/>
      <c r="AD538" s="26"/>
      <c r="AE538" s="23"/>
      <c r="AF538" s="23"/>
      <c r="AG538" s="26"/>
      <c r="AH538" s="26"/>
    </row>
    <row r="539" spans="2:34" x14ac:dyDescent="0.2">
      <c r="B539" s="15"/>
      <c r="C539" s="22"/>
      <c r="D539" s="22"/>
      <c r="E539" s="23"/>
      <c r="F539" s="24"/>
      <c r="G539" s="23"/>
      <c r="H539" s="23"/>
      <c r="I539" s="23"/>
      <c r="J539" s="24"/>
      <c r="K539" s="24"/>
      <c r="L539" s="24"/>
      <c r="M539" s="26"/>
      <c r="N539" s="25"/>
      <c r="O539" s="25"/>
      <c r="P539" s="25"/>
      <c r="Q539" s="27"/>
      <c r="R539" s="27"/>
      <c r="S539" s="26"/>
      <c r="T539" s="68"/>
      <c r="U539" s="26"/>
      <c r="V539" s="26"/>
      <c r="W539" s="68"/>
      <c r="X539" s="68"/>
      <c r="Y539" s="25"/>
      <c r="Z539" s="27"/>
      <c r="AA539" s="26"/>
      <c r="AB539" s="26"/>
      <c r="AC539" s="26"/>
      <c r="AD539" s="26"/>
      <c r="AE539" s="23"/>
      <c r="AF539" s="23"/>
      <c r="AG539" s="26"/>
      <c r="AH539" s="26"/>
    </row>
    <row r="540" spans="2:34" x14ac:dyDescent="0.2">
      <c r="B540" s="15"/>
      <c r="C540" s="22"/>
      <c r="D540" s="22"/>
      <c r="E540" s="23"/>
      <c r="F540" s="24"/>
      <c r="G540" s="23"/>
      <c r="H540" s="23"/>
      <c r="I540" s="23"/>
      <c r="J540" s="24"/>
      <c r="K540" s="24"/>
      <c r="L540" s="24"/>
      <c r="M540" s="26"/>
      <c r="N540" s="25"/>
      <c r="O540" s="25"/>
      <c r="P540" s="25"/>
      <c r="Q540" s="27"/>
      <c r="R540" s="27"/>
      <c r="S540" s="26"/>
      <c r="T540" s="68"/>
      <c r="U540" s="26"/>
      <c r="V540" s="25"/>
      <c r="W540" s="27"/>
      <c r="X540" s="25"/>
      <c r="Y540" s="27"/>
      <c r="Z540" s="27"/>
      <c r="AA540" s="26"/>
      <c r="AB540" s="26"/>
      <c r="AC540" s="26"/>
      <c r="AD540" s="26"/>
      <c r="AE540" s="23"/>
      <c r="AF540" s="23"/>
      <c r="AG540" s="26"/>
      <c r="AH540" s="26"/>
    </row>
    <row r="541" spans="2:34" x14ac:dyDescent="0.2">
      <c r="B541" s="15"/>
      <c r="C541" s="22"/>
      <c r="D541" s="22"/>
      <c r="E541" s="23"/>
      <c r="F541" s="24"/>
      <c r="G541" s="23"/>
      <c r="H541" s="23"/>
      <c r="I541" s="23"/>
      <c r="J541" s="24"/>
      <c r="K541" s="24"/>
      <c r="L541" s="24"/>
      <c r="M541" s="26"/>
      <c r="N541" s="25"/>
      <c r="O541" s="25"/>
      <c r="P541" s="25"/>
      <c r="Q541" s="27"/>
      <c r="R541" s="27"/>
      <c r="S541" s="26"/>
      <c r="T541" s="68"/>
      <c r="U541" s="26"/>
      <c r="V541" s="25"/>
      <c r="W541" s="68"/>
      <c r="X541" s="68"/>
      <c r="Y541" s="68"/>
      <c r="Z541" s="25"/>
      <c r="AA541" s="26"/>
      <c r="AB541" s="26"/>
      <c r="AC541" s="26"/>
      <c r="AD541" s="26"/>
      <c r="AE541" s="23"/>
      <c r="AF541" s="23"/>
      <c r="AG541" s="26"/>
      <c r="AH541" s="26"/>
    </row>
    <row r="542" spans="2:34" x14ac:dyDescent="0.2">
      <c r="B542" s="15"/>
      <c r="C542" s="22"/>
      <c r="D542" s="22"/>
      <c r="E542" s="23"/>
      <c r="F542" s="24"/>
      <c r="G542" s="23"/>
      <c r="H542" s="23"/>
      <c r="I542" s="23"/>
      <c r="J542" s="24"/>
      <c r="K542" s="24"/>
      <c r="L542" s="24"/>
      <c r="M542" s="26"/>
      <c r="N542" s="25"/>
      <c r="O542" s="25"/>
      <c r="P542" s="25"/>
      <c r="Q542" s="27"/>
      <c r="R542" s="25"/>
      <c r="S542" s="26"/>
      <c r="T542" s="68"/>
      <c r="U542" s="26"/>
      <c r="V542" s="26"/>
      <c r="W542" s="68"/>
      <c r="X542" s="68"/>
      <c r="Y542" s="27"/>
      <c r="Z542" s="27"/>
      <c r="AA542" s="26"/>
      <c r="AB542" s="68"/>
      <c r="AC542" s="26"/>
      <c r="AD542" s="26"/>
      <c r="AE542" s="23"/>
      <c r="AF542" s="23"/>
      <c r="AG542" s="26"/>
      <c r="AH542" s="26"/>
    </row>
    <row r="543" spans="2:34" x14ac:dyDescent="0.2">
      <c r="B543" s="15"/>
      <c r="C543" s="22"/>
      <c r="D543" s="22"/>
      <c r="E543" s="23"/>
      <c r="F543" s="24"/>
      <c r="G543" s="23"/>
      <c r="H543" s="23"/>
      <c r="I543" s="23"/>
      <c r="J543" s="24"/>
      <c r="K543" s="24"/>
      <c r="L543" s="24"/>
      <c r="M543" s="26"/>
      <c r="N543" s="25"/>
      <c r="O543" s="25"/>
      <c r="P543" s="25"/>
      <c r="Q543" s="27"/>
      <c r="R543" s="27"/>
      <c r="S543" s="26"/>
      <c r="T543" s="68"/>
      <c r="U543" s="26"/>
      <c r="V543" s="26"/>
      <c r="W543" s="68"/>
      <c r="X543" s="27"/>
      <c r="Y543" s="27"/>
      <c r="Z543" s="27"/>
      <c r="AA543" s="26"/>
      <c r="AB543" s="26"/>
      <c r="AC543" s="27"/>
      <c r="AD543" s="26"/>
      <c r="AE543" s="23"/>
      <c r="AF543" s="23"/>
      <c r="AG543" s="26"/>
      <c r="AH543" s="26"/>
    </row>
    <row r="544" spans="2:34" x14ac:dyDescent="0.2">
      <c r="B544" s="15"/>
      <c r="C544" s="22"/>
      <c r="D544" s="22"/>
      <c r="E544" s="23"/>
      <c r="F544" s="24"/>
      <c r="G544" s="23"/>
      <c r="H544" s="23"/>
      <c r="I544" s="23"/>
      <c r="J544" s="24"/>
      <c r="K544" s="24"/>
      <c r="L544" s="24"/>
      <c r="M544" s="26"/>
      <c r="N544" s="25"/>
      <c r="O544" s="25"/>
      <c r="P544" s="40"/>
      <c r="Q544" s="40"/>
      <c r="R544" s="25"/>
      <c r="S544" s="26"/>
      <c r="T544" s="68"/>
      <c r="U544" s="26"/>
      <c r="V544" s="25"/>
      <c r="W544" s="27"/>
      <c r="X544" s="27"/>
      <c r="Y544" s="27"/>
      <c r="Z544" s="27"/>
      <c r="AA544" s="26"/>
      <c r="AB544" s="26"/>
      <c r="AC544" s="26"/>
      <c r="AD544" s="26"/>
      <c r="AE544" s="23"/>
      <c r="AF544" s="23"/>
      <c r="AG544" s="26"/>
      <c r="AH544" s="26"/>
    </row>
    <row r="545" spans="2:34" x14ac:dyDescent="0.2">
      <c r="B545" s="15"/>
      <c r="C545" s="22"/>
      <c r="D545" s="22"/>
      <c r="E545" s="23"/>
      <c r="F545" s="24"/>
      <c r="G545" s="23"/>
      <c r="H545" s="23"/>
      <c r="I545" s="23"/>
      <c r="J545" s="24"/>
      <c r="K545" s="24"/>
      <c r="L545" s="24"/>
      <c r="M545" s="26"/>
      <c r="N545" s="25"/>
      <c r="O545" s="25"/>
      <c r="P545" s="68"/>
      <c r="Q545" s="68"/>
      <c r="R545" s="25"/>
      <c r="S545" s="26"/>
      <c r="T545" s="68"/>
      <c r="U545" s="26"/>
      <c r="V545" s="25"/>
      <c r="W545" s="27"/>
      <c r="X545" s="27"/>
      <c r="Y545" s="27"/>
      <c r="Z545" s="27"/>
      <c r="AA545" s="26"/>
      <c r="AB545" s="26"/>
      <c r="AC545" s="26"/>
      <c r="AD545" s="26"/>
      <c r="AE545" s="23"/>
      <c r="AF545" s="23"/>
      <c r="AG545" s="26"/>
      <c r="AH545" s="26"/>
    </row>
    <row r="546" spans="2:34" x14ac:dyDescent="0.2">
      <c r="B546" s="15"/>
      <c r="C546" s="22"/>
      <c r="D546" s="22"/>
      <c r="E546" s="23"/>
      <c r="F546" s="24"/>
      <c r="G546" s="23"/>
      <c r="H546" s="23"/>
      <c r="I546" s="23"/>
      <c r="J546" s="24"/>
      <c r="K546" s="24"/>
      <c r="L546" s="24"/>
      <c r="M546" s="26"/>
      <c r="N546" s="25"/>
      <c r="O546" s="25"/>
      <c r="P546" s="25"/>
      <c r="Q546" s="27"/>
      <c r="R546" s="27"/>
      <c r="S546" s="26"/>
      <c r="T546" s="68"/>
      <c r="U546" s="26"/>
      <c r="V546" s="25"/>
      <c r="W546" s="68"/>
      <c r="X546" s="25"/>
      <c r="Y546" s="27"/>
      <c r="Z546" s="27"/>
      <c r="AA546" s="26"/>
      <c r="AB546" s="26"/>
      <c r="AC546" s="26"/>
      <c r="AD546" s="26"/>
      <c r="AE546" s="23"/>
      <c r="AF546" s="23"/>
      <c r="AG546" s="26"/>
      <c r="AH546" s="26"/>
    </row>
    <row r="547" spans="2:34" x14ac:dyDescent="0.2">
      <c r="B547" s="15"/>
      <c r="C547" s="71"/>
      <c r="D547" s="22"/>
      <c r="E547" s="23"/>
      <c r="F547" s="24"/>
      <c r="G547" s="23"/>
      <c r="H547" s="23"/>
      <c r="I547" s="23"/>
      <c r="J547" s="24"/>
      <c r="K547" s="24"/>
      <c r="L547" s="24"/>
      <c r="M547" s="26"/>
      <c r="N547" s="25"/>
      <c r="O547" s="25"/>
      <c r="P547" s="25"/>
      <c r="Q547" s="40"/>
      <c r="R547" s="25"/>
      <c r="S547" s="26"/>
      <c r="T547" s="68"/>
      <c r="U547" s="26"/>
      <c r="V547" s="25"/>
      <c r="W547" s="68"/>
      <c r="X547" s="68"/>
      <c r="Y547" s="25"/>
      <c r="Z547" s="68"/>
      <c r="AA547" s="26"/>
      <c r="AB547" s="26"/>
      <c r="AC547" s="26"/>
      <c r="AD547" s="26"/>
      <c r="AE547" s="23"/>
      <c r="AF547" s="23"/>
      <c r="AG547" s="26"/>
      <c r="AH547" s="26"/>
    </row>
    <row r="548" spans="2:34" x14ac:dyDescent="0.2">
      <c r="B548" s="15"/>
      <c r="C548" s="22"/>
      <c r="D548" s="22"/>
      <c r="E548" s="23"/>
      <c r="F548" s="24"/>
      <c r="G548" s="23"/>
      <c r="H548" s="23"/>
      <c r="I548" s="23"/>
      <c r="J548" s="24"/>
      <c r="K548" s="24"/>
      <c r="L548" s="24"/>
      <c r="M548" s="26"/>
      <c r="N548" s="25"/>
      <c r="O548" s="25"/>
      <c r="P548" s="25"/>
      <c r="Q548" s="40"/>
      <c r="R548" s="25"/>
      <c r="S548" s="26"/>
      <c r="T548" s="68"/>
      <c r="U548" s="26"/>
      <c r="V548" s="25"/>
      <c r="W548" s="68"/>
      <c r="X548" s="68"/>
      <c r="Y548" s="27"/>
      <c r="Z548" s="27"/>
      <c r="AA548" s="26"/>
      <c r="AB548" s="26"/>
      <c r="AC548" s="27"/>
      <c r="AD548" s="26"/>
      <c r="AE548" s="23"/>
      <c r="AF548" s="23"/>
      <c r="AG548" s="26"/>
      <c r="AH548" s="26"/>
    </row>
    <row r="549" spans="2:34" x14ac:dyDescent="0.2">
      <c r="B549" s="15"/>
      <c r="C549" s="22"/>
      <c r="D549" s="22"/>
      <c r="E549" s="23"/>
      <c r="F549" s="24"/>
      <c r="G549" s="23"/>
      <c r="H549" s="23"/>
      <c r="I549" s="23"/>
      <c r="J549" s="24"/>
      <c r="K549" s="24"/>
      <c r="L549" s="24"/>
      <c r="M549" s="26"/>
      <c r="N549" s="25"/>
      <c r="O549" s="25"/>
      <c r="P549" s="40"/>
      <c r="Q549" s="27"/>
      <c r="R549" s="68"/>
      <c r="S549" s="26"/>
      <c r="T549" s="68"/>
      <c r="U549" s="26"/>
      <c r="V549" s="25"/>
      <c r="W549" s="27"/>
      <c r="X549" s="27"/>
      <c r="Y549" s="27"/>
      <c r="Z549" s="27"/>
      <c r="AA549" s="26"/>
      <c r="AB549" s="26"/>
      <c r="AC549" s="26"/>
      <c r="AD549" s="26"/>
      <c r="AE549" s="23"/>
      <c r="AF549" s="23"/>
      <c r="AG549" s="26"/>
      <c r="AH549" s="26"/>
    </row>
    <row r="550" spans="2:34" x14ac:dyDescent="0.2">
      <c r="B550" s="15"/>
      <c r="C550" s="22"/>
      <c r="D550" s="22"/>
      <c r="E550" s="23"/>
      <c r="F550" s="24"/>
      <c r="G550" s="23"/>
      <c r="H550" s="23"/>
      <c r="I550" s="23"/>
      <c r="J550" s="24"/>
      <c r="K550" s="24"/>
      <c r="L550" s="24"/>
      <c r="M550" s="26"/>
      <c r="N550" s="25"/>
      <c r="O550" s="25"/>
      <c r="P550" s="25"/>
      <c r="Q550" s="25"/>
      <c r="R550" s="40"/>
      <c r="S550" s="26"/>
      <c r="T550" s="26"/>
      <c r="U550" s="26"/>
      <c r="V550" s="25"/>
      <c r="W550" s="41"/>
      <c r="X550" s="41"/>
      <c r="Y550" s="41"/>
      <c r="Z550" s="41"/>
      <c r="AA550" s="26"/>
      <c r="AB550" s="26"/>
      <c r="AC550" s="26"/>
      <c r="AD550" s="26"/>
      <c r="AE550" s="23"/>
      <c r="AF550" s="23"/>
      <c r="AG550" s="26"/>
      <c r="AH550" s="26"/>
    </row>
    <row r="551" spans="2:34" x14ac:dyDescent="0.2">
      <c r="B551" s="15"/>
      <c r="C551" s="22"/>
      <c r="D551" s="22"/>
      <c r="E551" s="23"/>
      <c r="F551" s="24"/>
      <c r="G551" s="23"/>
      <c r="H551" s="23"/>
      <c r="I551" s="23"/>
      <c r="J551" s="24"/>
      <c r="K551" s="24"/>
      <c r="L551" s="24"/>
      <c r="M551" s="26"/>
      <c r="N551" s="25"/>
      <c r="O551" s="27"/>
      <c r="P551" s="27"/>
      <c r="Q551" s="40"/>
      <c r="R551" s="27"/>
      <c r="S551" s="26"/>
      <c r="T551" s="68"/>
      <c r="U551" s="26"/>
      <c r="V551" s="25"/>
      <c r="W551" s="27"/>
      <c r="X551" s="27"/>
      <c r="Y551" s="27"/>
      <c r="Z551" s="27"/>
      <c r="AA551" s="26"/>
      <c r="AB551" s="26"/>
      <c r="AC551" s="26"/>
      <c r="AD551" s="26"/>
      <c r="AE551" s="23"/>
      <c r="AF551" s="23"/>
      <c r="AG551" s="26"/>
      <c r="AH551" s="26"/>
    </row>
    <row r="552" spans="2:34" x14ac:dyDescent="0.2">
      <c r="B552" s="15"/>
      <c r="C552" s="22"/>
      <c r="D552" s="22"/>
      <c r="E552" s="23"/>
      <c r="F552" s="24"/>
      <c r="G552" s="23"/>
      <c r="H552" s="23"/>
      <c r="I552" s="23"/>
      <c r="J552" s="24"/>
      <c r="K552" s="24"/>
      <c r="L552" s="24"/>
      <c r="M552" s="26"/>
      <c r="N552" s="25"/>
      <c r="O552" s="25"/>
      <c r="P552" s="25"/>
      <c r="Q552" s="40"/>
      <c r="R552" s="25"/>
      <c r="S552" s="26"/>
      <c r="T552" s="26"/>
      <c r="U552" s="26"/>
      <c r="V552" s="25"/>
      <c r="W552" s="41"/>
      <c r="X552" s="41"/>
      <c r="Y552" s="41"/>
      <c r="Z552" s="41"/>
      <c r="AA552" s="26"/>
      <c r="AB552" s="26"/>
      <c r="AC552" s="26"/>
      <c r="AD552" s="26"/>
      <c r="AE552" s="23"/>
      <c r="AF552" s="23"/>
      <c r="AG552" s="26"/>
      <c r="AH552" s="26"/>
    </row>
    <row r="553" spans="2:34" x14ac:dyDescent="0.2">
      <c r="B553" s="15"/>
      <c r="C553" s="22"/>
      <c r="D553" s="22"/>
      <c r="E553" s="23"/>
      <c r="F553" s="24"/>
      <c r="G553" s="23"/>
      <c r="H553" s="23"/>
      <c r="I553" s="23"/>
      <c r="J553" s="24"/>
      <c r="K553" s="24"/>
      <c r="L553" s="24"/>
      <c r="M553" s="26"/>
      <c r="N553" s="25"/>
      <c r="O553" s="25"/>
      <c r="P553" s="25"/>
      <c r="Q553" s="40"/>
      <c r="R553" s="40"/>
      <c r="S553" s="26"/>
      <c r="T553" s="68"/>
      <c r="U553" s="26"/>
      <c r="V553" s="26"/>
      <c r="W553" s="68"/>
      <c r="X553" s="68"/>
      <c r="Y553" s="27"/>
      <c r="Z553" s="27"/>
      <c r="AA553" s="26"/>
      <c r="AB553" s="26"/>
      <c r="AC553" s="26"/>
      <c r="AD553" s="26"/>
      <c r="AE553" s="23"/>
      <c r="AF553" s="23"/>
      <c r="AG553" s="26"/>
      <c r="AH553" s="26"/>
    </row>
    <row r="554" spans="2:34" x14ac:dyDescent="0.2">
      <c r="B554" s="15"/>
      <c r="C554" s="22"/>
      <c r="D554" s="22"/>
      <c r="E554" s="23"/>
      <c r="F554" s="24"/>
      <c r="G554" s="23"/>
      <c r="H554" s="23"/>
      <c r="I554" s="23"/>
      <c r="J554" s="24"/>
      <c r="K554" s="24"/>
      <c r="L554" s="24"/>
      <c r="M554" s="26"/>
      <c r="N554" s="25"/>
      <c r="O554" s="25"/>
      <c r="P554" s="25"/>
      <c r="Q554" s="27"/>
      <c r="R554" s="27"/>
      <c r="S554" s="26"/>
      <c r="T554" s="68"/>
      <c r="U554" s="26"/>
      <c r="V554" s="25"/>
      <c r="W554" s="27"/>
      <c r="X554" s="68"/>
      <c r="Y554" s="27"/>
      <c r="Z554" s="27"/>
      <c r="AA554" s="26"/>
      <c r="AB554" s="26"/>
      <c r="AC554" s="26"/>
      <c r="AD554" s="26"/>
      <c r="AE554" s="23"/>
      <c r="AF554" s="23"/>
      <c r="AG554" s="26"/>
      <c r="AH554" s="26"/>
    </row>
    <row r="555" spans="2:34" x14ac:dyDescent="0.2">
      <c r="B555" s="15"/>
      <c r="C555" s="22"/>
      <c r="D555" s="22"/>
      <c r="E555" s="23"/>
      <c r="F555" s="24"/>
      <c r="G555" s="23"/>
      <c r="H555" s="23"/>
      <c r="I555" s="23"/>
      <c r="J555" s="24"/>
      <c r="K555" s="24"/>
      <c r="L555" s="24"/>
      <c r="M555" s="26"/>
      <c r="N555" s="25"/>
      <c r="O555" s="25"/>
      <c r="P555" s="25"/>
      <c r="Q555" s="68"/>
      <c r="R555" s="25"/>
      <c r="S555" s="26"/>
      <c r="T555" s="68"/>
      <c r="U555" s="26"/>
      <c r="V555" s="25"/>
      <c r="W555" s="27"/>
      <c r="X555" s="25"/>
      <c r="Y555" s="27"/>
      <c r="Z555" s="27"/>
      <c r="AA555" s="26"/>
      <c r="AB555" s="68"/>
      <c r="AC555" s="27"/>
      <c r="AD555" s="27"/>
      <c r="AE555" s="23"/>
      <c r="AF555" s="23"/>
      <c r="AG555" s="26"/>
      <c r="AH555" s="26"/>
    </row>
    <row r="556" spans="2:34" x14ac:dyDescent="0.2">
      <c r="B556" s="15"/>
      <c r="C556" s="22"/>
      <c r="D556" s="22"/>
      <c r="E556" s="23"/>
      <c r="F556" s="24"/>
      <c r="G556" s="23"/>
      <c r="H556" s="23"/>
      <c r="I556" s="23"/>
      <c r="J556" s="24"/>
      <c r="K556" s="24"/>
      <c r="L556" s="24"/>
      <c r="M556" s="26"/>
      <c r="N556" s="25"/>
      <c r="O556" s="25"/>
      <c r="P556" s="25"/>
      <c r="Q556" s="68"/>
      <c r="R556" s="25"/>
      <c r="S556" s="26"/>
      <c r="T556" s="68"/>
      <c r="U556" s="26"/>
      <c r="V556" s="25"/>
      <c r="W556" s="27"/>
      <c r="X556" s="25"/>
      <c r="Y556" s="27"/>
      <c r="Z556" s="27"/>
      <c r="AA556" s="26"/>
      <c r="AB556" s="68"/>
      <c r="AC556" s="68"/>
      <c r="AD556" s="26"/>
      <c r="AE556" s="23"/>
      <c r="AF556" s="23"/>
      <c r="AG556" s="26"/>
      <c r="AH556" s="26"/>
    </row>
    <row r="557" spans="2:34" x14ac:dyDescent="0.2">
      <c r="B557" s="15"/>
      <c r="C557" s="22"/>
      <c r="D557" s="22"/>
      <c r="E557" s="23"/>
      <c r="F557" s="24"/>
      <c r="G557" s="23"/>
      <c r="H557" s="23"/>
      <c r="I557" s="23"/>
      <c r="J557" s="24"/>
      <c r="K557" s="24"/>
      <c r="L557" s="24"/>
      <c r="M557" s="26"/>
      <c r="N557" s="25"/>
      <c r="O557" s="25"/>
      <c r="P557" s="25"/>
      <c r="Q557" s="27"/>
      <c r="R557" s="25"/>
      <c r="S557" s="26"/>
      <c r="T557" s="68"/>
      <c r="U557" s="26"/>
      <c r="V557" s="25"/>
      <c r="W557" s="27"/>
      <c r="X557" s="68"/>
      <c r="Y557" s="27"/>
      <c r="Z557" s="27"/>
      <c r="AA557" s="26"/>
      <c r="AB557" s="26"/>
      <c r="AC557" s="26"/>
      <c r="AD557" s="26"/>
      <c r="AE557" s="23"/>
      <c r="AF557" s="23"/>
      <c r="AG557" s="26"/>
      <c r="AH557" s="26"/>
    </row>
    <row r="558" spans="2:34" x14ac:dyDescent="0.2">
      <c r="B558" s="15"/>
      <c r="C558" s="22"/>
      <c r="D558" s="22"/>
      <c r="E558" s="23"/>
      <c r="F558" s="24"/>
      <c r="G558" s="23"/>
      <c r="H558" s="23"/>
      <c r="I558" s="23"/>
      <c r="J558" s="24"/>
      <c r="K558" s="24"/>
      <c r="L558" s="24"/>
      <c r="M558" s="26"/>
      <c r="N558" s="25"/>
      <c r="O558" s="40"/>
      <c r="P558" s="40"/>
      <c r="Q558" s="27"/>
      <c r="R558" s="25"/>
      <c r="S558" s="26"/>
      <c r="T558" s="68"/>
      <c r="U558" s="26"/>
      <c r="V558" s="25"/>
      <c r="W558" s="27"/>
      <c r="X558" s="41"/>
      <c r="Y558" s="41"/>
      <c r="Z558" s="41"/>
      <c r="AA558" s="26"/>
      <c r="AB558" s="26"/>
      <c r="AC558" s="41"/>
      <c r="AD558" s="26"/>
      <c r="AE558" s="23"/>
      <c r="AF558" s="23"/>
      <c r="AG558" s="26"/>
      <c r="AH558" s="26"/>
    </row>
    <row r="559" spans="2:34" x14ac:dyDescent="0.2">
      <c r="B559" s="15"/>
      <c r="C559" s="22"/>
      <c r="D559" s="22"/>
      <c r="E559" s="23"/>
      <c r="F559" s="24"/>
      <c r="G559" s="23"/>
      <c r="H559" s="23"/>
      <c r="I559" s="23"/>
      <c r="J559" s="24"/>
      <c r="K559" s="24"/>
      <c r="L559" s="24"/>
      <c r="M559" s="26"/>
      <c r="N559" s="25"/>
      <c r="O559" s="25"/>
      <c r="P559" s="27"/>
      <c r="Q559" s="25"/>
      <c r="R559" s="25"/>
      <c r="S559" s="26"/>
      <c r="T559" s="22"/>
      <c r="U559" s="26"/>
      <c r="V559" s="25"/>
      <c r="W559" s="41"/>
      <c r="X559" s="41"/>
      <c r="Y559" s="41"/>
      <c r="Z559" s="41"/>
      <c r="AA559" s="26"/>
      <c r="AB559" s="26"/>
      <c r="AC559" s="26"/>
      <c r="AD559" s="26"/>
      <c r="AE559" s="23"/>
      <c r="AF559" s="23"/>
      <c r="AG559" s="26"/>
      <c r="AH559" s="26"/>
    </row>
    <row r="560" spans="2:34" x14ac:dyDescent="0.2">
      <c r="B560" s="15"/>
      <c r="C560" s="22"/>
      <c r="D560" s="22"/>
      <c r="E560" s="23"/>
      <c r="F560" s="24"/>
      <c r="G560" s="23"/>
      <c r="H560" s="23"/>
      <c r="I560" s="23"/>
      <c r="J560" s="24"/>
      <c r="K560" s="24"/>
      <c r="L560" s="24"/>
      <c r="M560" s="26"/>
      <c r="N560" s="25"/>
      <c r="O560" s="25"/>
      <c r="P560" s="25"/>
      <c r="Q560" s="25"/>
      <c r="R560" s="25"/>
      <c r="S560" s="26"/>
      <c r="T560" s="26"/>
      <c r="U560" s="26"/>
      <c r="V560" s="25"/>
      <c r="W560" s="26"/>
      <c r="X560" s="26"/>
      <c r="Y560" s="26"/>
      <c r="Z560" s="26"/>
      <c r="AA560" s="26"/>
      <c r="AB560" s="26"/>
      <c r="AC560" s="26"/>
      <c r="AD560" s="26"/>
      <c r="AE560" s="23"/>
      <c r="AF560" s="23"/>
      <c r="AG560" s="26"/>
      <c r="AH560" s="26"/>
    </row>
    <row r="561" spans="2:34" x14ac:dyDescent="0.2">
      <c r="B561" s="15"/>
      <c r="C561" s="22"/>
      <c r="D561" s="22"/>
      <c r="E561" s="23"/>
      <c r="F561" s="24"/>
      <c r="G561" s="23"/>
      <c r="H561" s="23"/>
      <c r="I561" s="23"/>
      <c r="J561" s="24"/>
      <c r="K561" s="24"/>
      <c r="L561" s="24"/>
      <c r="M561" s="26"/>
      <c r="N561" s="25"/>
      <c r="O561" s="25"/>
      <c r="P561" s="25"/>
      <c r="Q561" s="68"/>
      <c r="R561" s="25"/>
      <c r="S561" s="26"/>
      <c r="T561" s="68"/>
      <c r="U561" s="26"/>
      <c r="V561" s="25"/>
      <c r="W561" s="68"/>
      <c r="X561" s="27"/>
      <c r="Y561" s="27"/>
      <c r="Z561" s="27"/>
      <c r="AA561" s="26"/>
      <c r="AB561" s="26"/>
      <c r="AC561" s="26"/>
      <c r="AD561" s="26"/>
      <c r="AE561" s="23"/>
      <c r="AF561" s="23"/>
      <c r="AG561" s="26"/>
      <c r="AH561" s="26"/>
    </row>
    <row r="562" spans="2:34" x14ac:dyDescent="0.2">
      <c r="B562" s="15"/>
      <c r="C562" s="22"/>
      <c r="D562" s="22"/>
      <c r="E562" s="23"/>
      <c r="F562" s="24"/>
      <c r="G562" s="23"/>
      <c r="H562" s="23"/>
      <c r="I562" s="23"/>
      <c r="J562" s="24"/>
      <c r="K562" s="24"/>
      <c r="L562" s="24"/>
      <c r="M562" s="26"/>
      <c r="N562" s="25"/>
      <c r="O562" s="25"/>
      <c r="P562" s="25"/>
      <c r="Q562" s="25"/>
      <c r="R562" s="25"/>
      <c r="S562" s="26"/>
      <c r="T562" s="41"/>
      <c r="U562" s="42"/>
      <c r="V562" s="25"/>
      <c r="W562" s="41"/>
      <c r="X562" s="41"/>
      <c r="Y562" s="26"/>
      <c r="Z562" s="26"/>
      <c r="AA562" s="26"/>
      <c r="AB562" s="26"/>
      <c r="AC562" s="26"/>
      <c r="AD562" s="26"/>
      <c r="AE562" s="23"/>
      <c r="AF562" s="23"/>
      <c r="AG562" s="26"/>
      <c r="AH562" s="26"/>
    </row>
    <row r="563" spans="2:34" x14ac:dyDescent="0.2">
      <c r="B563" s="15"/>
      <c r="C563" s="22"/>
      <c r="D563" s="22"/>
      <c r="E563" s="23"/>
      <c r="F563" s="24"/>
      <c r="G563" s="23"/>
      <c r="H563" s="23"/>
      <c r="I563" s="23"/>
      <c r="J563" s="24"/>
      <c r="K563" s="24"/>
      <c r="L563" s="24"/>
      <c r="M563" s="26"/>
      <c r="N563" s="25"/>
      <c r="O563" s="25"/>
      <c r="P563" s="40"/>
      <c r="Q563" s="27"/>
      <c r="R563" s="68"/>
      <c r="S563" s="26"/>
      <c r="T563" s="68"/>
      <c r="U563" s="26"/>
      <c r="V563" s="26"/>
      <c r="W563" s="25"/>
      <c r="X563" s="27"/>
      <c r="Y563" s="27"/>
      <c r="Z563" s="41"/>
      <c r="AA563" s="26"/>
      <c r="AB563" s="26"/>
      <c r="AC563" s="26"/>
      <c r="AD563" s="26"/>
      <c r="AE563" s="23"/>
      <c r="AF563" s="23"/>
      <c r="AG563" s="26"/>
      <c r="AH563" s="26"/>
    </row>
    <row r="564" spans="2:34" x14ac:dyDescent="0.2">
      <c r="B564" s="15"/>
      <c r="C564" s="22"/>
      <c r="D564" s="22"/>
      <c r="E564" s="23"/>
      <c r="F564" s="24"/>
      <c r="G564" s="23"/>
      <c r="H564" s="23"/>
      <c r="I564" s="23"/>
      <c r="J564" s="24"/>
      <c r="K564" s="24"/>
      <c r="L564" s="24"/>
      <c r="M564" s="26"/>
      <c r="N564" s="25"/>
      <c r="O564" s="25"/>
      <c r="P564" s="40"/>
      <c r="Q564" s="27"/>
      <c r="R564" s="68"/>
      <c r="S564" s="26"/>
      <c r="T564" s="27"/>
      <c r="U564" s="26"/>
      <c r="V564" s="25"/>
      <c r="W564" s="68"/>
      <c r="X564" s="68"/>
      <c r="Y564" s="26"/>
      <c r="Z564" s="26"/>
      <c r="AA564" s="26"/>
      <c r="AB564" s="26"/>
      <c r="AC564" s="26"/>
      <c r="AD564" s="26"/>
      <c r="AE564" s="23"/>
      <c r="AF564" s="23"/>
      <c r="AG564" s="26"/>
      <c r="AH564" s="26"/>
    </row>
    <row r="565" spans="2:34" x14ac:dyDescent="0.2">
      <c r="B565" s="15"/>
      <c r="C565" s="22"/>
      <c r="D565" s="22"/>
      <c r="E565" s="23"/>
      <c r="F565" s="24"/>
      <c r="G565" s="23"/>
      <c r="H565" s="23"/>
      <c r="I565" s="23"/>
      <c r="J565" s="24"/>
      <c r="K565" s="24"/>
      <c r="L565" s="24"/>
      <c r="M565" s="26"/>
      <c r="N565" s="25"/>
      <c r="O565" s="25"/>
      <c r="P565" s="25"/>
      <c r="Q565" s="25"/>
      <c r="R565" s="40"/>
      <c r="S565" s="26"/>
      <c r="T565" s="68"/>
      <c r="U565" s="26"/>
      <c r="V565" s="25"/>
      <c r="W565" s="68"/>
      <c r="X565" s="68"/>
      <c r="Y565" s="68"/>
      <c r="Z565" s="27"/>
      <c r="AA565" s="26"/>
      <c r="AB565" s="26"/>
      <c r="AC565" s="26"/>
      <c r="AD565" s="26"/>
      <c r="AE565" s="23"/>
      <c r="AF565" s="23"/>
      <c r="AG565" s="26"/>
      <c r="AH565" s="26"/>
    </row>
    <row r="566" spans="2:34" x14ac:dyDescent="0.2">
      <c r="B566" s="15"/>
      <c r="C566" s="22"/>
      <c r="D566" s="22"/>
      <c r="E566" s="23"/>
      <c r="F566" s="24"/>
      <c r="G566" s="23"/>
      <c r="H566" s="23"/>
      <c r="I566" s="23"/>
      <c r="J566" s="24"/>
      <c r="K566" s="24"/>
      <c r="L566" s="24"/>
      <c r="M566" s="26"/>
      <c r="N566" s="25"/>
      <c r="O566" s="40"/>
      <c r="P566" s="40"/>
      <c r="Q566" s="40"/>
      <c r="R566" s="40"/>
      <c r="S566" s="26"/>
      <c r="T566" s="68"/>
      <c r="U566" s="26"/>
      <c r="V566" s="25"/>
      <c r="W566" s="68"/>
      <c r="X566" s="68"/>
      <c r="Y566" s="68"/>
      <c r="Z566" s="27"/>
      <c r="AA566" s="26"/>
      <c r="AB566" s="26"/>
      <c r="AC566" s="26"/>
      <c r="AD566" s="26"/>
      <c r="AE566" s="23"/>
      <c r="AF566" s="23"/>
      <c r="AG566" s="26"/>
      <c r="AH566" s="26"/>
    </row>
    <row r="567" spans="2:34" x14ac:dyDescent="0.2">
      <c r="B567" s="15"/>
      <c r="C567" s="22"/>
      <c r="D567" s="22"/>
      <c r="E567" s="23"/>
      <c r="F567" s="24"/>
      <c r="G567" s="23"/>
      <c r="H567" s="23"/>
      <c r="I567" s="23"/>
      <c r="J567" s="24"/>
      <c r="K567" s="24"/>
      <c r="L567" s="24"/>
      <c r="M567" s="26"/>
      <c r="N567" s="25"/>
      <c r="O567" s="25"/>
      <c r="P567" s="25"/>
      <c r="Q567" s="25"/>
      <c r="R567" s="27"/>
      <c r="S567" s="26"/>
      <c r="T567" s="27"/>
      <c r="U567" s="26"/>
      <c r="V567" s="26"/>
      <c r="W567" s="27"/>
      <c r="X567" s="27"/>
      <c r="Y567" s="27"/>
      <c r="Z567" s="27"/>
      <c r="AA567" s="26"/>
      <c r="AB567" s="26"/>
      <c r="AC567" s="26"/>
      <c r="AD567" s="26"/>
      <c r="AE567" s="26"/>
      <c r="AF567" s="26"/>
      <c r="AG567" s="26"/>
      <c r="AH567" s="26"/>
    </row>
    <row r="568" spans="2:34" x14ac:dyDescent="0.2">
      <c r="B568" s="15"/>
      <c r="C568" s="22"/>
      <c r="D568" s="22"/>
      <c r="E568" s="23"/>
      <c r="F568" s="24"/>
      <c r="G568" s="23"/>
      <c r="H568" s="23"/>
      <c r="I568" s="23"/>
      <c r="J568" s="24"/>
      <c r="K568" s="24"/>
      <c r="L568" s="24"/>
      <c r="M568" s="25"/>
      <c r="N568" s="25"/>
      <c r="O568" s="25"/>
      <c r="P568" s="25"/>
      <c r="Q568" s="25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</row>
    <row r="569" spans="2:34" x14ac:dyDescent="0.2">
      <c r="B569" s="15"/>
      <c r="C569" s="22"/>
      <c r="D569" s="22"/>
      <c r="E569" s="23"/>
      <c r="F569" s="24"/>
      <c r="G569" s="23"/>
      <c r="H569" s="23"/>
      <c r="I569" s="23"/>
      <c r="J569" s="24"/>
      <c r="K569" s="24"/>
      <c r="L569" s="24"/>
      <c r="M569" s="25"/>
      <c r="N569" s="25"/>
      <c r="O569" s="25"/>
      <c r="P569" s="25"/>
      <c r="Q569" s="25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</row>
    <row r="570" spans="2:34" x14ac:dyDescent="0.2">
      <c r="B570" s="15"/>
      <c r="C570" s="22"/>
      <c r="D570" s="22"/>
      <c r="E570" s="23"/>
      <c r="F570" s="24"/>
      <c r="G570" s="23"/>
      <c r="H570" s="23"/>
      <c r="I570" s="23"/>
      <c r="J570" s="24"/>
      <c r="K570" s="24"/>
      <c r="L570" s="24"/>
      <c r="M570" s="26"/>
      <c r="N570" s="25"/>
      <c r="O570" s="25"/>
      <c r="P570" s="25"/>
      <c r="Q570" s="25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</row>
    <row r="571" spans="2:34" x14ac:dyDescent="0.2">
      <c r="B571" s="15"/>
      <c r="C571" s="22"/>
      <c r="D571" s="22"/>
      <c r="E571" s="23"/>
      <c r="F571" s="24"/>
      <c r="G571" s="23"/>
      <c r="H571" s="23"/>
      <c r="I571" s="23"/>
      <c r="J571" s="24"/>
      <c r="K571" s="24"/>
      <c r="L571" s="24"/>
      <c r="M571" s="26"/>
      <c r="N571" s="25"/>
      <c r="O571" s="25"/>
      <c r="P571" s="25"/>
      <c r="Q571" s="27"/>
      <c r="R571" s="27"/>
      <c r="S571" s="26"/>
      <c r="T571" s="27"/>
      <c r="U571" s="26"/>
      <c r="V571" s="26"/>
      <c r="W571" s="31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</row>
    <row r="572" spans="2:34" x14ac:dyDescent="0.2">
      <c r="B572" s="15"/>
      <c r="C572" s="22"/>
      <c r="D572" s="22"/>
      <c r="E572" s="23"/>
      <c r="F572" s="24"/>
      <c r="G572" s="23"/>
      <c r="H572" s="23"/>
      <c r="I572" s="23"/>
      <c r="J572" s="24"/>
      <c r="K572" s="24"/>
      <c r="L572" s="24"/>
      <c r="M572" s="26"/>
      <c r="N572" s="25"/>
      <c r="O572" s="27"/>
      <c r="P572" s="25"/>
      <c r="Q572" s="25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</row>
    <row r="573" spans="2:34" x14ac:dyDescent="0.2">
      <c r="B573" s="15"/>
      <c r="C573" s="23"/>
      <c r="D573" s="22"/>
      <c r="E573" s="23"/>
      <c r="F573" s="24"/>
      <c r="G573" s="23"/>
      <c r="H573" s="23"/>
      <c r="I573" s="23"/>
      <c r="J573" s="24"/>
      <c r="K573" s="24"/>
      <c r="L573" s="24"/>
      <c r="M573" s="26"/>
      <c r="N573" s="25"/>
      <c r="O573" s="25"/>
      <c r="P573" s="25"/>
      <c r="Q573" s="27"/>
      <c r="R573" s="27"/>
      <c r="S573" s="26"/>
      <c r="T573" s="27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</row>
    <row r="574" spans="2:34" x14ac:dyDescent="0.2">
      <c r="B574" s="15"/>
      <c r="C574" s="22"/>
      <c r="D574" s="22"/>
      <c r="E574" s="23"/>
      <c r="F574" s="24"/>
      <c r="G574" s="23"/>
      <c r="H574" s="23"/>
      <c r="I574" s="23"/>
      <c r="J574" s="24"/>
      <c r="K574" s="24"/>
      <c r="L574" s="24"/>
      <c r="M574" s="25"/>
      <c r="N574" s="25"/>
      <c r="O574" s="25"/>
      <c r="P574" s="25"/>
      <c r="Q574" s="25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</row>
    <row r="575" spans="2:34" x14ac:dyDescent="0.2">
      <c r="B575" s="15"/>
      <c r="C575" s="21"/>
      <c r="D575" s="22"/>
      <c r="E575" s="23"/>
      <c r="F575" s="24"/>
      <c r="G575" s="23"/>
      <c r="H575" s="23"/>
      <c r="I575" s="23"/>
      <c r="J575" s="24"/>
      <c r="K575" s="24"/>
      <c r="L575" s="24"/>
      <c r="M575" s="26"/>
      <c r="N575" s="25"/>
      <c r="O575" s="25"/>
      <c r="P575" s="25"/>
      <c r="Q575" s="27"/>
      <c r="R575" s="27"/>
      <c r="S575" s="26"/>
      <c r="T575" s="27"/>
      <c r="U575" s="26"/>
      <c r="V575" s="25"/>
      <c r="W575" s="27"/>
      <c r="X575" s="27"/>
      <c r="Y575" s="27"/>
      <c r="Z575" s="27"/>
      <c r="AA575" s="26"/>
      <c r="AB575" s="26"/>
      <c r="AC575" s="26"/>
      <c r="AD575" s="26"/>
      <c r="AE575" s="26"/>
      <c r="AF575" s="26"/>
      <c r="AG575" s="26"/>
      <c r="AH575" s="26"/>
    </row>
    <row r="576" spans="2:34" x14ac:dyDescent="0.2">
      <c r="B576" s="15"/>
      <c r="C576" s="22"/>
      <c r="D576" s="22"/>
      <c r="E576" s="23"/>
      <c r="F576" s="24"/>
      <c r="G576" s="23"/>
      <c r="H576" s="23"/>
      <c r="I576" s="23"/>
      <c r="J576" s="24"/>
      <c r="K576" s="24"/>
      <c r="L576" s="24"/>
      <c r="M576" s="26"/>
      <c r="N576" s="25"/>
      <c r="O576" s="25"/>
      <c r="P576" s="25"/>
      <c r="Q576" s="25"/>
      <c r="R576" s="27"/>
      <c r="S576" s="26"/>
      <c r="T576" s="27"/>
      <c r="U576" s="26"/>
      <c r="V576" s="26"/>
      <c r="W576" s="26"/>
      <c r="X576" s="26"/>
      <c r="Y576" s="26"/>
      <c r="Z576" s="26"/>
      <c r="AA576" s="26"/>
      <c r="AB576" s="26"/>
      <c r="AC576" s="27"/>
      <c r="AD576" s="26"/>
      <c r="AE576" s="26"/>
      <c r="AF576" s="26"/>
      <c r="AG576" s="26"/>
      <c r="AH576" s="26"/>
    </row>
    <row r="577" spans="2:34" x14ac:dyDescent="0.2">
      <c r="B577" s="15"/>
      <c r="C577" s="22"/>
      <c r="D577" s="22"/>
      <c r="E577" s="23"/>
      <c r="F577" s="24"/>
      <c r="G577" s="23"/>
      <c r="H577" s="23"/>
      <c r="I577" s="23"/>
      <c r="J577" s="24"/>
      <c r="K577" s="24"/>
      <c r="L577" s="24"/>
      <c r="M577" s="26"/>
      <c r="N577" s="25"/>
      <c r="O577" s="25"/>
      <c r="P577" s="26"/>
      <c r="Q577" s="25"/>
      <c r="R577" s="25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</row>
    <row r="578" spans="2:34" x14ac:dyDescent="0.2">
      <c r="B578" s="15"/>
      <c r="C578" s="22"/>
      <c r="D578" s="22"/>
      <c r="E578" s="23"/>
      <c r="F578" s="24"/>
      <c r="G578" s="23"/>
      <c r="H578" s="23"/>
      <c r="I578" s="23"/>
      <c r="J578" s="24"/>
      <c r="K578" s="24"/>
      <c r="L578" s="24"/>
      <c r="M578" s="26"/>
      <c r="N578" s="25"/>
      <c r="O578" s="25"/>
      <c r="P578" s="31"/>
      <c r="Q578" s="26"/>
      <c r="R578" s="25"/>
      <c r="S578" s="26"/>
      <c r="T578" s="25"/>
      <c r="U578" s="26"/>
      <c r="V578" s="26"/>
      <c r="W578" s="25"/>
      <c r="X578" s="25"/>
      <c r="Y578" s="25"/>
      <c r="Z578" s="25"/>
      <c r="AA578" s="26"/>
      <c r="AB578" s="26"/>
      <c r="AC578" s="26"/>
      <c r="AD578" s="26"/>
      <c r="AE578" s="26"/>
      <c r="AF578" s="26"/>
      <c r="AG578" s="26"/>
      <c r="AH578" s="26"/>
    </row>
    <row r="579" spans="2:34" x14ac:dyDescent="0.2">
      <c r="B579" s="15"/>
      <c r="C579" s="22"/>
      <c r="D579" s="22"/>
      <c r="E579" s="23"/>
      <c r="F579" s="24"/>
      <c r="G579" s="23"/>
      <c r="H579" s="23"/>
      <c r="I579" s="23"/>
      <c r="J579" s="24"/>
      <c r="K579" s="24"/>
      <c r="L579" s="24"/>
      <c r="M579" s="26"/>
      <c r="N579" s="25"/>
      <c r="O579" s="25"/>
      <c r="P579" s="25"/>
      <c r="Q579" s="25"/>
      <c r="R579" s="25"/>
      <c r="S579" s="26"/>
      <c r="T579" s="25"/>
      <c r="U579" s="26"/>
      <c r="V579" s="26"/>
      <c r="W579" s="27"/>
      <c r="X579" s="27"/>
      <c r="Y579" s="27"/>
      <c r="Z579" s="27"/>
      <c r="AA579" s="26"/>
      <c r="AB579" s="26"/>
      <c r="AC579" s="26"/>
      <c r="AD579" s="26"/>
      <c r="AE579" s="26"/>
      <c r="AF579" s="35"/>
      <c r="AG579" s="26"/>
      <c r="AH579" s="26"/>
    </row>
    <row r="580" spans="2:34" x14ac:dyDescent="0.2">
      <c r="B580" s="15"/>
      <c r="C580" s="22"/>
      <c r="D580" s="22"/>
      <c r="E580" s="23"/>
      <c r="F580" s="24"/>
      <c r="G580" s="23"/>
      <c r="H580" s="23"/>
      <c r="I580" s="23"/>
      <c r="J580" s="24"/>
      <c r="K580" s="24"/>
      <c r="L580" s="24"/>
      <c r="M580" s="26"/>
      <c r="N580" s="25"/>
      <c r="O580" s="25"/>
      <c r="P580" s="25"/>
      <c r="Q580" s="25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</row>
    <row r="581" spans="2:34" x14ac:dyDescent="0.2">
      <c r="B581" s="15"/>
      <c r="C581" s="22"/>
      <c r="D581" s="22"/>
      <c r="E581" s="23"/>
      <c r="F581" s="24"/>
      <c r="G581" s="23"/>
      <c r="H581" s="23"/>
      <c r="I581" s="23"/>
      <c r="J581" s="24"/>
      <c r="K581" s="24"/>
      <c r="L581" s="24"/>
      <c r="M581" s="26"/>
      <c r="N581" s="25"/>
      <c r="O581" s="25"/>
      <c r="P581" s="25"/>
      <c r="Q581" s="25"/>
      <c r="R581" s="25"/>
      <c r="S581" s="26"/>
      <c r="T581" s="25"/>
      <c r="U581" s="26"/>
      <c r="V581" s="26"/>
      <c r="W581" s="27"/>
      <c r="X581" s="27"/>
      <c r="Y581" s="27"/>
      <c r="Z581" s="27"/>
      <c r="AA581" s="26"/>
      <c r="AB581" s="26"/>
      <c r="AC581" s="26"/>
      <c r="AD581" s="26"/>
      <c r="AE581" s="26"/>
      <c r="AF581" s="26"/>
      <c r="AG581" s="26"/>
      <c r="AH581" s="26"/>
    </row>
    <row r="582" spans="2:34" x14ac:dyDescent="0.2">
      <c r="B582" s="15"/>
      <c r="C582" s="22"/>
      <c r="D582" s="22"/>
      <c r="E582" s="23"/>
      <c r="F582" s="24"/>
      <c r="G582" s="23"/>
      <c r="H582" s="23"/>
      <c r="I582" s="23"/>
      <c r="J582" s="24"/>
      <c r="K582" s="24"/>
      <c r="L582" s="24"/>
      <c r="M582" s="26"/>
      <c r="N582" s="25"/>
      <c r="O582" s="27"/>
      <c r="P582" s="27"/>
      <c r="Q582" s="25"/>
      <c r="R582" s="27"/>
      <c r="S582" s="26"/>
      <c r="T582" s="25"/>
      <c r="U582" s="26"/>
      <c r="V582" s="26"/>
      <c r="W582" s="27"/>
      <c r="X582" s="27"/>
      <c r="Y582" s="27"/>
      <c r="Z582" s="27"/>
      <c r="AA582" s="26"/>
      <c r="AB582" s="26"/>
      <c r="AC582" s="26"/>
      <c r="AD582" s="26"/>
      <c r="AE582" s="23"/>
      <c r="AF582" s="26"/>
      <c r="AG582" s="26"/>
      <c r="AH582" s="26"/>
    </row>
    <row r="583" spans="2:34" x14ac:dyDescent="0.2">
      <c r="B583" s="15"/>
      <c r="C583" s="22"/>
      <c r="D583" s="22"/>
      <c r="E583" s="23"/>
      <c r="F583" s="24"/>
      <c r="G583" s="23"/>
      <c r="H583" s="23"/>
      <c r="I583" s="23"/>
      <c r="J583" s="24"/>
      <c r="K583" s="24"/>
      <c r="L583" s="24"/>
      <c r="M583" s="26"/>
      <c r="N583" s="25"/>
      <c r="O583" s="24"/>
      <c r="P583" s="25"/>
      <c r="Q583" s="25"/>
      <c r="R583" s="25"/>
      <c r="S583" s="26"/>
      <c r="T583" s="25"/>
      <c r="U583" s="26"/>
      <c r="V583" s="26"/>
      <c r="W583" s="27"/>
      <c r="X583" s="27"/>
      <c r="Y583" s="27"/>
      <c r="Z583" s="27"/>
      <c r="AA583" s="26"/>
      <c r="AB583" s="26"/>
      <c r="AC583" s="26"/>
      <c r="AD583" s="26"/>
      <c r="AE583" s="23"/>
      <c r="AF583" s="26"/>
      <c r="AG583" s="26"/>
      <c r="AH583" s="26"/>
    </row>
    <row r="584" spans="2:34" x14ac:dyDescent="0.2">
      <c r="B584" s="15"/>
      <c r="C584" s="21"/>
      <c r="D584" s="22"/>
      <c r="E584" s="23"/>
      <c r="F584" s="24"/>
      <c r="G584" s="23"/>
      <c r="H584" s="23"/>
      <c r="I584" s="23"/>
      <c r="J584" s="24"/>
      <c r="K584" s="24"/>
      <c r="L584" s="24"/>
      <c r="M584" s="26"/>
      <c r="N584" s="25"/>
      <c r="O584" s="27"/>
      <c r="P584" s="27"/>
      <c r="Q584" s="25"/>
      <c r="R584" s="25"/>
      <c r="S584" s="26"/>
      <c r="T584" s="25"/>
      <c r="U584" s="26"/>
      <c r="V584" s="25"/>
      <c r="W584" s="27"/>
      <c r="X584" s="27"/>
      <c r="Y584" s="27"/>
      <c r="Z584" s="27"/>
      <c r="AA584" s="26"/>
      <c r="AB584" s="25"/>
      <c r="AC584" s="27"/>
      <c r="AD584" s="26"/>
      <c r="AE584" s="26"/>
      <c r="AF584" s="26"/>
      <c r="AG584" s="26"/>
      <c r="AH584" s="26"/>
    </row>
    <row r="585" spans="2:34" x14ac:dyDescent="0.2">
      <c r="B585" s="15"/>
      <c r="C585" s="22"/>
      <c r="D585" s="22"/>
      <c r="E585" s="23"/>
      <c r="F585" s="24"/>
      <c r="G585" s="23"/>
      <c r="H585" s="23"/>
      <c r="I585" s="23"/>
      <c r="J585" s="24"/>
      <c r="K585" s="24"/>
      <c r="L585" s="24"/>
      <c r="M585" s="26"/>
      <c r="N585" s="25"/>
      <c r="O585" s="25"/>
      <c r="P585" s="25"/>
      <c r="Q585" s="25"/>
      <c r="R585" s="27"/>
      <c r="S585" s="26"/>
      <c r="T585" s="25"/>
      <c r="U585" s="26"/>
      <c r="V585" s="26"/>
      <c r="W585" s="27"/>
      <c r="X585" s="27"/>
      <c r="Y585" s="27"/>
      <c r="Z585" s="27"/>
      <c r="AA585" s="26"/>
      <c r="AB585" s="26"/>
      <c r="AC585" s="26"/>
      <c r="AD585" s="26"/>
      <c r="AE585" s="26"/>
      <c r="AF585" s="26"/>
      <c r="AG585" s="26"/>
      <c r="AH585" s="26"/>
    </row>
    <row r="586" spans="2:34" x14ac:dyDescent="0.2">
      <c r="B586" s="15"/>
      <c r="C586" s="22"/>
      <c r="D586" s="22"/>
      <c r="E586" s="23"/>
      <c r="F586" s="24"/>
      <c r="G586" s="23"/>
      <c r="H586" s="23"/>
      <c r="I586" s="23"/>
      <c r="J586" s="24"/>
      <c r="K586" s="24"/>
      <c r="L586" s="24"/>
      <c r="M586" s="26"/>
      <c r="N586" s="25"/>
      <c r="O586" s="25"/>
      <c r="P586" s="25"/>
      <c r="Q586" s="25"/>
      <c r="R586" s="25"/>
      <c r="S586" s="26"/>
      <c r="T586" s="25"/>
      <c r="U586" s="26"/>
      <c r="V586" s="26"/>
      <c r="W586" s="27"/>
      <c r="X586" s="27"/>
      <c r="Y586" s="27"/>
      <c r="Z586" s="27"/>
      <c r="AA586" s="26"/>
      <c r="AB586" s="26"/>
      <c r="AC586" s="26"/>
      <c r="AD586" s="26"/>
      <c r="AE586" s="23"/>
      <c r="AF586" s="35"/>
      <c r="AG586" s="26"/>
      <c r="AH586" s="26"/>
    </row>
    <row r="587" spans="2:34" x14ac:dyDescent="0.2">
      <c r="B587" s="15"/>
      <c r="C587" s="22"/>
      <c r="D587" s="22"/>
      <c r="E587" s="23"/>
      <c r="F587" s="24"/>
      <c r="G587" s="23"/>
      <c r="H587" s="23"/>
      <c r="I587" s="23"/>
      <c r="J587" s="24"/>
      <c r="K587" s="24"/>
      <c r="L587" s="24"/>
      <c r="M587" s="26"/>
      <c r="N587" s="25"/>
      <c r="O587" s="25"/>
      <c r="P587" s="25"/>
      <c r="Q587" s="25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</row>
    <row r="588" spans="2:34" x14ac:dyDescent="0.2">
      <c r="B588" s="15"/>
      <c r="C588" s="22"/>
      <c r="D588" s="22"/>
      <c r="E588" s="23"/>
      <c r="F588" s="24"/>
      <c r="G588" s="23"/>
      <c r="H588" s="23"/>
      <c r="I588" s="23"/>
      <c r="J588" s="24"/>
      <c r="K588" s="24"/>
      <c r="L588" s="24"/>
      <c r="M588" s="25"/>
      <c r="N588" s="25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</row>
    <row r="589" spans="2:34" x14ac:dyDescent="0.2">
      <c r="B589" s="15"/>
      <c r="C589" s="22"/>
      <c r="D589" s="22"/>
      <c r="E589" s="23"/>
      <c r="F589" s="24"/>
      <c r="G589" s="23"/>
      <c r="H589" s="23"/>
      <c r="I589" s="23"/>
      <c r="J589" s="24"/>
      <c r="K589" s="24"/>
      <c r="L589" s="24"/>
      <c r="M589" s="26"/>
      <c r="N589" s="25"/>
      <c r="O589" s="27"/>
      <c r="P589" s="27"/>
      <c r="Q589" s="25"/>
      <c r="R589" s="25"/>
      <c r="S589" s="26"/>
      <c r="T589" s="25"/>
      <c r="U589" s="26"/>
      <c r="V589" s="25"/>
      <c r="W589" s="27"/>
      <c r="X589" s="27"/>
      <c r="Y589" s="27"/>
      <c r="Z589" s="27"/>
      <c r="AA589" s="26"/>
      <c r="AB589" s="26"/>
      <c r="AC589" s="26"/>
      <c r="AD589" s="26"/>
      <c r="AE589" s="23"/>
      <c r="AF589" s="35"/>
      <c r="AG589" s="26"/>
      <c r="AH589" s="26"/>
    </row>
    <row r="590" spans="2:34" x14ac:dyDescent="0.2">
      <c r="B590" s="15"/>
      <c r="C590" s="22"/>
      <c r="D590" s="22"/>
      <c r="E590" s="23"/>
      <c r="F590" s="24"/>
      <c r="G590" s="23"/>
      <c r="H590" s="23"/>
      <c r="I590" s="23"/>
      <c r="J590" s="24"/>
      <c r="K590" s="24"/>
      <c r="L590" s="24"/>
      <c r="M590" s="26"/>
      <c r="N590" s="25"/>
      <c r="O590" s="25"/>
      <c r="P590" s="25"/>
      <c r="Q590" s="25"/>
      <c r="R590" s="25"/>
      <c r="S590" s="26"/>
      <c r="T590" s="25"/>
      <c r="U590" s="26"/>
      <c r="V590" s="25"/>
      <c r="W590" s="27"/>
      <c r="X590" s="27"/>
      <c r="Y590" s="27"/>
      <c r="Z590" s="27"/>
      <c r="AA590" s="26"/>
      <c r="AB590" s="26"/>
      <c r="AC590" s="26"/>
      <c r="AD590" s="26"/>
      <c r="AE590" s="23"/>
      <c r="AF590" s="35"/>
      <c r="AG590" s="26"/>
      <c r="AH590" s="26"/>
    </row>
    <row r="591" spans="2:34" x14ac:dyDescent="0.2">
      <c r="B591" s="15"/>
      <c r="C591" s="22"/>
      <c r="D591" s="22"/>
      <c r="E591" s="23"/>
      <c r="F591" s="24"/>
      <c r="G591" s="23"/>
      <c r="H591" s="23"/>
      <c r="I591" s="23"/>
      <c r="J591" s="24"/>
      <c r="K591" s="24"/>
      <c r="L591" s="24"/>
      <c r="M591" s="26"/>
      <c r="N591" s="25"/>
      <c r="O591" s="27"/>
      <c r="P591" s="27"/>
      <c r="Q591" s="25"/>
      <c r="R591" s="25"/>
      <c r="S591" s="26"/>
      <c r="T591" s="27"/>
      <c r="U591" s="26"/>
      <c r="V591" s="26"/>
      <c r="W591" s="27"/>
      <c r="X591" s="3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</row>
    <row r="592" spans="2:34" x14ac:dyDescent="0.2">
      <c r="B592" s="15"/>
      <c r="C592" s="22"/>
      <c r="D592" s="22"/>
      <c r="E592" s="23"/>
      <c r="F592" s="24"/>
      <c r="G592" s="23"/>
      <c r="H592" s="23"/>
      <c r="I592" s="23"/>
      <c r="J592" s="24"/>
      <c r="K592" s="24"/>
      <c r="L592" s="24"/>
      <c r="M592" s="26"/>
      <c r="N592" s="25"/>
      <c r="O592" s="25"/>
      <c r="P592" s="27"/>
      <c r="Q592" s="27"/>
      <c r="R592" s="25"/>
      <c r="S592" s="26"/>
      <c r="T592" s="25"/>
      <c r="U592" s="26"/>
      <c r="V592" s="25"/>
      <c r="W592" s="27"/>
      <c r="X592" s="27"/>
      <c r="Y592" s="27"/>
      <c r="Z592" s="27"/>
      <c r="AA592" s="26"/>
      <c r="AB592" s="26"/>
      <c r="AC592" s="25"/>
      <c r="AD592" s="26"/>
      <c r="AE592" s="23"/>
      <c r="AF592" s="26"/>
      <c r="AG592" s="26"/>
      <c r="AH592" s="26"/>
    </row>
    <row r="593" spans="2:34" x14ac:dyDescent="0.2">
      <c r="B593" s="15"/>
      <c r="C593" s="22"/>
      <c r="D593" s="22"/>
      <c r="E593" s="23"/>
      <c r="F593" s="24"/>
      <c r="G593" s="23"/>
      <c r="H593" s="23"/>
      <c r="I593" s="23"/>
      <c r="J593" s="24"/>
      <c r="K593" s="24"/>
      <c r="L593" s="24"/>
      <c r="M593" s="26"/>
      <c r="N593" s="25"/>
      <c r="O593" s="25"/>
      <c r="P593" s="25"/>
      <c r="Q593" s="27"/>
      <c r="R593" s="25"/>
      <c r="S593" s="26"/>
      <c r="T593" s="25"/>
      <c r="U593" s="26"/>
      <c r="V593" s="25"/>
      <c r="W593" s="27"/>
      <c r="X593" s="27"/>
      <c r="Y593" s="27"/>
      <c r="Z593" s="27"/>
      <c r="AA593" s="26"/>
      <c r="AB593" s="26"/>
      <c r="AC593" s="26"/>
      <c r="AD593" s="26"/>
      <c r="AE593" s="23"/>
      <c r="AF593" s="27"/>
      <c r="AG593" s="26"/>
      <c r="AH593" s="26"/>
    </row>
    <row r="594" spans="2:34" x14ac:dyDescent="0.2">
      <c r="B594" s="15"/>
      <c r="C594" s="22"/>
      <c r="D594" s="22"/>
      <c r="E594" s="23"/>
      <c r="F594" s="24"/>
      <c r="G594" s="23"/>
      <c r="H594" s="23"/>
      <c r="I594" s="23"/>
      <c r="J594" s="24"/>
      <c r="K594" s="24"/>
      <c r="L594" s="24"/>
      <c r="M594" s="26"/>
      <c r="N594" s="25"/>
      <c r="O594" s="27"/>
      <c r="P594" s="27"/>
      <c r="Q594" s="25"/>
      <c r="R594" s="25"/>
      <c r="S594" s="26"/>
      <c r="T594" s="25"/>
      <c r="U594" s="26"/>
      <c r="V594" s="25"/>
      <c r="W594" s="27"/>
      <c r="X594" s="27"/>
      <c r="Y594" s="27"/>
      <c r="Z594" s="27"/>
      <c r="AA594" s="26"/>
      <c r="AB594" s="26"/>
      <c r="AC594" s="26"/>
      <c r="AD594" s="26"/>
      <c r="AE594" s="23"/>
      <c r="AF594" s="35"/>
      <c r="AG594" s="26"/>
      <c r="AH594" s="26"/>
    </row>
    <row r="595" spans="2:34" x14ac:dyDescent="0.2">
      <c r="B595" s="15"/>
      <c r="C595" s="22"/>
      <c r="D595" s="22"/>
      <c r="E595" s="23"/>
      <c r="F595" s="24"/>
      <c r="G595" s="23"/>
      <c r="H595" s="23"/>
      <c r="I595" s="23"/>
      <c r="J595" s="24"/>
      <c r="K595" s="24"/>
      <c r="L595" s="24"/>
      <c r="M595" s="26"/>
      <c r="N595" s="25"/>
      <c r="O595" s="27"/>
      <c r="P595" s="27"/>
      <c r="Q595" s="25"/>
      <c r="R595" s="27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</row>
    <row r="596" spans="2:34" x14ac:dyDescent="0.2">
      <c r="B596" s="15"/>
      <c r="C596" s="22"/>
      <c r="D596" s="22"/>
      <c r="E596" s="23"/>
      <c r="F596" s="24"/>
      <c r="G596" s="23"/>
      <c r="H596" s="23"/>
      <c r="I596" s="23"/>
      <c r="J596" s="24"/>
      <c r="K596" s="24"/>
      <c r="L596" s="24"/>
      <c r="M596" s="26"/>
      <c r="N596" s="25"/>
      <c r="O596" s="25"/>
      <c r="P596" s="27"/>
      <c r="Q596" s="27"/>
      <c r="R596" s="27"/>
      <c r="S596" s="26"/>
      <c r="T596" s="27"/>
      <c r="U596" s="26"/>
      <c r="V596" s="25"/>
      <c r="W596" s="27"/>
      <c r="X596" s="27"/>
      <c r="Y596" s="27"/>
      <c r="Z596" s="27"/>
      <c r="AA596" s="26"/>
      <c r="AB596" s="26"/>
      <c r="AC596" s="26"/>
      <c r="AD596" s="26"/>
      <c r="AE596" s="23"/>
      <c r="AF596" s="35"/>
      <c r="AG596" s="26"/>
      <c r="AH596" s="26"/>
    </row>
    <row r="597" spans="2:34" x14ac:dyDescent="0.2">
      <c r="B597" s="15"/>
      <c r="C597" s="22"/>
      <c r="D597" s="22"/>
      <c r="E597" s="23"/>
      <c r="F597" s="24"/>
      <c r="G597" s="23"/>
      <c r="H597" s="23"/>
      <c r="I597" s="23"/>
      <c r="J597" s="24"/>
      <c r="K597" s="24"/>
      <c r="L597" s="24"/>
      <c r="M597" s="26"/>
      <c r="N597" s="25"/>
      <c r="O597" s="25"/>
      <c r="P597" s="25"/>
      <c r="Q597" s="25"/>
      <c r="R597" s="27"/>
      <c r="S597" s="26"/>
      <c r="T597" s="25"/>
      <c r="U597" s="26"/>
      <c r="V597" s="26"/>
      <c r="W597" s="27"/>
      <c r="X597" s="27"/>
      <c r="Y597" s="27"/>
      <c r="Z597" s="27"/>
      <c r="AA597" s="26"/>
      <c r="AB597" s="26"/>
      <c r="AC597" s="26"/>
      <c r="AD597" s="26"/>
      <c r="AE597" s="26"/>
      <c r="AF597" s="26"/>
      <c r="AG597" s="26"/>
      <c r="AH597" s="26"/>
    </row>
    <row r="598" spans="2:34" x14ac:dyDescent="0.2">
      <c r="B598" s="15"/>
      <c r="C598" s="22"/>
      <c r="D598" s="22"/>
      <c r="E598" s="23"/>
      <c r="F598" s="24"/>
      <c r="G598" s="23"/>
      <c r="H598" s="23"/>
      <c r="I598" s="23"/>
      <c r="J598" s="24"/>
      <c r="K598" s="24"/>
      <c r="L598" s="24"/>
      <c r="M598" s="26"/>
      <c r="N598" s="25"/>
      <c r="O598" s="27"/>
      <c r="P598" s="25"/>
      <c r="Q598" s="25"/>
      <c r="R598" s="25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</row>
    <row r="599" spans="2:34" x14ac:dyDescent="0.2">
      <c r="B599" s="15"/>
      <c r="C599" s="22"/>
      <c r="D599" s="22"/>
      <c r="E599" s="23"/>
      <c r="F599" s="24"/>
      <c r="G599" s="23"/>
      <c r="H599" s="23"/>
      <c r="I599" s="23"/>
      <c r="J599" s="24"/>
      <c r="K599" s="24"/>
      <c r="L599" s="24"/>
      <c r="M599" s="26"/>
      <c r="N599" s="25"/>
      <c r="O599" s="25"/>
      <c r="P599" s="25"/>
      <c r="Q599" s="25"/>
      <c r="R599" s="25"/>
      <c r="S599" s="26"/>
      <c r="T599" s="25"/>
      <c r="U599" s="26"/>
      <c r="V599" s="26"/>
      <c r="W599" s="27"/>
      <c r="X599" s="27"/>
      <c r="Y599" s="27"/>
      <c r="Z599" s="27"/>
      <c r="AA599" s="26"/>
      <c r="AB599" s="26"/>
      <c r="AC599" s="26"/>
      <c r="AD599" s="26"/>
      <c r="AE599" s="23"/>
      <c r="AF599" s="26"/>
      <c r="AG599" s="26"/>
      <c r="AH599" s="26"/>
    </row>
    <row r="600" spans="2:34" x14ac:dyDescent="0.2">
      <c r="B600" s="15"/>
      <c r="C600" s="22"/>
      <c r="D600" s="22"/>
      <c r="E600" s="23"/>
      <c r="F600" s="24"/>
      <c r="G600" s="23"/>
      <c r="H600" s="23"/>
      <c r="I600" s="23"/>
      <c r="J600" s="24"/>
      <c r="K600" s="24"/>
      <c r="L600" s="24"/>
      <c r="M600" s="26"/>
      <c r="N600" s="25"/>
      <c r="O600" s="25"/>
      <c r="P600" s="25"/>
      <c r="Q600" s="25"/>
      <c r="R600" s="25"/>
      <c r="S600" s="26"/>
      <c r="T600" s="25"/>
      <c r="U600" s="26"/>
      <c r="V600" s="26"/>
      <c r="W600" s="27"/>
      <c r="X600" s="27"/>
      <c r="Y600" s="27"/>
      <c r="Z600" s="27"/>
      <c r="AA600" s="26"/>
      <c r="AB600" s="26"/>
      <c r="AC600" s="26"/>
      <c r="AD600" s="26"/>
      <c r="AE600" s="23"/>
      <c r="AF600" s="26"/>
      <c r="AG600" s="26"/>
      <c r="AH600" s="26"/>
    </row>
    <row r="601" spans="2:34" x14ac:dyDescent="0.2">
      <c r="B601" s="15"/>
      <c r="C601" s="22"/>
      <c r="D601" s="22"/>
      <c r="E601" s="23"/>
      <c r="F601" s="24"/>
      <c r="G601" s="23"/>
      <c r="H601" s="23"/>
      <c r="I601" s="23"/>
      <c r="J601" s="24"/>
      <c r="K601" s="24"/>
      <c r="L601" s="24"/>
      <c r="M601" s="26"/>
      <c r="N601" s="25"/>
      <c r="O601" s="27"/>
      <c r="P601" s="27"/>
      <c r="Q601" s="25"/>
      <c r="R601" s="25"/>
      <c r="S601" s="26"/>
      <c r="T601" s="27"/>
      <c r="U601" s="26"/>
      <c r="V601" s="26"/>
      <c r="W601" s="27"/>
      <c r="X601" s="25"/>
      <c r="Y601" s="25"/>
      <c r="Z601" s="25"/>
      <c r="AA601" s="26"/>
      <c r="AB601" s="25"/>
      <c r="AC601" s="26"/>
      <c r="AD601" s="26"/>
      <c r="AE601" s="26"/>
      <c r="AF601" s="26"/>
      <c r="AG601" s="26"/>
      <c r="AH601" s="26"/>
    </row>
    <row r="602" spans="2:34" x14ac:dyDescent="0.2">
      <c r="B602" s="15"/>
      <c r="C602" s="22"/>
      <c r="D602" s="17"/>
      <c r="E602" s="23"/>
      <c r="F602" s="24"/>
      <c r="G602" s="23"/>
      <c r="H602" s="23"/>
      <c r="I602" s="23"/>
      <c r="J602" s="24"/>
      <c r="K602" s="24"/>
      <c r="L602" s="24"/>
      <c r="M602" s="26"/>
      <c r="N602" s="25"/>
      <c r="O602" s="25"/>
      <c r="P602" s="25"/>
      <c r="Q602" s="27"/>
      <c r="R602" s="27"/>
      <c r="S602" s="26"/>
      <c r="T602" s="27"/>
      <c r="U602" s="26"/>
      <c r="V602" s="26"/>
      <c r="W602" s="27"/>
      <c r="X602" s="27"/>
      <c r="Y602" s="27"/>
      <c r="Z602" s="27"/>
      <c r="AA602" s="26"/>
      <c r="AB602" s="26"/>
      <c r="AC602" s="26"/>
      <c r="AD602" s="26"/>
      <c r="AE602" s="26"/>
      <c r="AF602" s="26"/>
      <c r="AG602" s="26"/>
      <c r="AH602" s="26"/>
    </row>
    <row r="603" spans="2:34" x14ac:dyDescent="0.2">
      <c r="B603" s="15"/>
      <c r="C603" s="22"/>
      <c r="D603" s="26"/>
      <c r="E603" s="23"/>
      <c r="F603" s="24"/>
      <c r="G603" s="23"/>
      <c r="H603" s="23"/>
      <c r="I603" s="23"/>
      <c r="J603" s="24"/>
      <c r="K603" s="24"/>
      <c r="L603" s="24"/>
      <c r="M603" s="26"/>
      <c r="N603" s="25"/>
      <c r="O603" s="25"/>
      <c r="P603" s="25"/>
      <c r="Q603" s="25"/>
      <c r="R603" s="25"/>
      <c r="S603" s="26"/>
      <c r="T603" s="25"/>
      <c r="U603" s="26"/>
      <c r="V603" s="26"/>
      <c r="W603" s="27"/>
      <c r="X603" s="27"/>
      <c r="Y603" s="27"/>
      <c r="Z603" s="27"/>
      <c r="AA603" s="26"/>
      <c r="AB603" s="26"/>
      <c r="AC603" s="26"/>
      <c r="AD603" s="26"/>
      <c r="AE603" s="26"/>
      <c r="AF603" s="35"/>
      <c r="AG603" s="26"/>
      <c r="AH603" s="26"/>
    </row>
    <row r="604" spans="2:34" x14ac:dyDescent="0.2">
      <c r="B604" s="15"/>
      <c r="C604" s="22"/>
      <c r="D604" s="22"/>
      <c r="E604" s="23"/>
      <c r="F604" s="24"/>
      <c r="G604" s="23"/>
      <c r="H604" s="23"/>
      <c r="I604" s="23"/>
      <c r="J604" s="24"/>
      <c r="K604" s="24"/>
      <c r="L604" s="24"/>
      <c r="M604" s="26"/>
      <c r="N604" s="25"/>
      <c r="O604" s="25"/>
      <c r="P604" s="25"/>
      <c r="Q604" s="27"/>
      <c r="R604" s="27"/>
      <c r="S604" s="26"/>
      <c r="T604" s="27"/>
      <c r="U604" s="26"/>
      <c r="V604" s="26"/>
      <c r="W604" s="27"/>
      <c r="X604" s="27"/>
      <c r="Y604" s="27"/>
      <c r="Z604" s="27"/>
      <c r="AA604" s="26"/>
      <c r="AB604" s="26"/>
      <c r="AC604" s="26"/>
      <c r="AD604" s="26"/>
      <c r="AE604" s="26"/>
      <c r="AF604" s="26"/>
      <c r="AG604" s="26"/>
      <c r="AH604" s="26"/>
    </row>
    <row r="605" spans="2:34" x14ac:dyDescent="0.2">
      <c r="B605" s="15"/>
      <c r="C605" s="22"/>
      <c r="D605" s="22"/>
      <c r="E605" s="23"/>
      <c r="F605" s="24"/>
      <c r="G605" s="23"/>
      <c r="H605" s="23"/>
      <c r="I605" s="23"/>
      <c r="J605" s="24"/>
      <c r="K605" s="24"/>
      <c r="L605" s="24"/>
      <c r="M605" s="26"/>
      <c r="N605" s="25"/>
      <c r="O605" s="25"/>
      <c r="P605" s="30"/>
      <c r="Q605" s="25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</row>
    <row r="606" spans="2:34" x14ac:dyDescent="0.2">
      <c r="B606" s="15"/>
      <c r="C606" s="21"/>
      <c r="D606" s="22"/>
      <c r="E606" s="23"/>
      <c r="F606" s="24"/>
      <c r="G606" s="23"/>
      <c r="H606" s="23"/>
      <c r="I606" s="23"/>
      <c r="J606" s="24"/>
      <c r="K606" s="24"/>
      <c r="L606" s="24"/>
      <c r="M606" s="26"/>
      <c r="N606" s="25"/>
      <c r="O606" s="27"/>
      <c r="P606" s="27"/>
      <c r="Q606" s="25"/>
      <c r="R606" s="26"/>
      <c r="S606" s="26"/>
      <c r="T606" s="27"/>
      <c r="U606" s="26"/>
      <c r="V606" s="26"/>
      <c r="W606" s="27"/>
      <c r="X606" s="27"/>
      <c r="Y606" s="27"/>
      <c r="Z606" s="35"/>
      <c r="AA606" s="26"/>
      <c r="AB606" s="26"/>
      <c r="AC606" s="26"/>
      <c r="AD606" s="26"/>
      <c r="AE606" s="26"/>
      <c r="AF606" s="26"/>
      <c r="AG606" s="26"/>
      <c r="AH606" s="26"/>
    </row>
    <row r="607" spans="2:34" x14ac:dyDescent="0.2">
      <c r="B607" s="15"/>
      <c r="C607" s="22"/>
      <c r="D607" s="22"/>
      <c r="E607" s="23"/>
      <c r="F607" s="24"/>
      <c r="G607" s="23"/>
      <c r="H607" s="23"/>
      <c r="I607" s="23"/>
      <c r="J607" s="24"/>
      <c r="K607" s="24"/>
      <c r="L607" s="24"/>
      <c r="M607" s="26"/>
      <c r="N607" s="25"/>
      <c r="O607" s="25"/>
      <c r="P607" s="25"/>
      <c r="Q607" s="25"/>
      <c r="R607" s="25"/>
      <c r="S607" s="26"/>
      <c r="T607" s="25"/>
      <c r="U607" s="26"/>
      <c r="V607" s="26"/>
      <c r="W607" s="25"/>
      <c r="X607" s="25"/>
      <c r="Y607" s="25"/>
      <c r="Z607" s="25"/>
      <c r="AA607" s="26"/>
      <c r="AB607" s="28"/>
      <c r="AC607" s="26"/>
      <c r="AD607" s="26"/>
      <c r="AE607" s="26"/>
      <c r="AF607" s="26"/>
      <c r="AG607" s="26"/>
      <c r="AH607" s="26"/>
    </row>
    <row r="608" spans="2:34" x14ac:dyDescent="0.2">
      <c r="B608" s="15"/>
      <c r="C608" s="22"/>
      <c r="D608" s="22"/>
      <c r="E608" s="23"/>
      <c r="F608" s="24"/>
      <c r="G608" s="23"/>
      <c r="H608" s="23"/>
      <c r="I608" s="23"/>
      <c r="J608" s="24"/>
      <c r="K608" s="24"/>
      <c r="L608" s="24"/>
      <c r="M608" s="26"/>
      <c r="N608" s="26"/>
      <c r="O608" s="27"/>
      <c r="P608" s="30"/>
      <c r="Q608" s="26"/>
      <c r="R608" s="25"/>
      <c r="S608" s="26"/>
      <c r="T608" s="25"/>
      <c r="U608" s="26"/>
      <c r="V608" s="26"/>
      <c r="W608" s="25"/>
      <c r="X608" s="25"/>
      <c r="Y608" s="25"/>
      <c r="Z608" s="25"/>
      <c r="AA608" s="26"/>
      <c r="AB608" s="25"/>
      <c r="AC608" s="26"/>
      <c r="AD608" s="26"/>
      <c r="AE608" s="26"/>
      <c r="AF608" s="26"/>
      <c r="AG608" s="26"/>
      <c r="AH608" s="26"/>
    </row>
    <row r="609" spans="2:34" x14ac:dyDescent="0.2">
      <c r="B609" s="15"/>
      <c r="C609" s="22"/>
      <c r="D609" s="22"/>
      <c r="E609" s="23"/>
      <c r="F609" s="24"/>
      <c r="G609" s="23"/>
      <c r="H609" s="23"/>
      <c r="I609" s="23"/>
      <c r="J609" s="24"/>
      <c r="K609" s="24"/>
      <c r="L609" s="24"/>
      <c r="M609" s="26"/>
      <c r="N609" s="25"/>
      <c r="O609" s="25"/>
      <c r="P609" s="25"/>
      <c r="Q609" s="25"/>
      <c r="R609" s="25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</row>
    <row r="610" spans="2:34" x14ac:dyDescent="0.2">
      <c r="B610" s="15"/>
      <c r="C610" s="22"/>
      <c r="D610" s="22"/>
      <c r="E610" s="23"/>
      <c r="F610" s="24"/>
      <c r="G610" s="23"/>
      <c r="H610" s="23"/>
      <c r="I610" s="23"/>
      <c r="J610" s="24"/>
      <c r="K610" s="24"/>
      <c r="L610" s="24"/>
      <c r="M610" s="26"/>
      <c r="N610" s="25"/>
      <c r="O610" s="27"/>
      <c r="P610" s="25"/>
      <c r="Q610" s="25"/>
      <c r="R610" s="27"/>
      <c r="S610" s="26"/>
      <c r="T610" s="27"/>
      <c r="U610" s="26"/>
      <c r="V610" s="26"/>
      <c r="W610" s="27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</row>
    <row r="611" spans="2:34" x14ac:dyDescent="0.2">
      <c r="B611" s="15"/>
      <c r="C611" s="22"/>
      <c r="D611" s="22"/>
      <c r="E611" s="23"/>
      <c r="F611" s="24"/>
      <c r="G611" s="23"/>
      <c r="H611" s="23"/>
      <c r="I611" s="23"/>
      <c r="J611" s="24"/>
      <c r="K611" s="24"/>
      <c r="L611" s="24"/>
      <c r="M611" s="26"/>
      <c r="N611" s="25"/>
      <c r="O611" s="24"/>
      <c r="P611" s="25"/>
      <c r="Q611" s="25"/>
      <c r="R611" s="25"/>
      <c r="S611" s="26"/>
      <c r="T611" s="25"/>
      <c r="U611" s="26"/>
      <c r="V611" s="26"/>
      <c r="W611" s="25"/>
      <c r="X611" s="25"/>
      <c r="Y611" s="25"/>
      <c r="Z611" s="25"/>
      <c r="AA611" s="26"/>
      <c r="AB611" s="25"/>
      <c r="AC611" s="26"/>
      <c r="AD611" s="26"/>
      <c r="AE611" s="26"/>
      <c r="AF611" s="26"/>
      <c r="AG611" s="26"/>
      <c r="AH611" s="26"/>
    </row>
    <row r="612" spans="2:34" x14ac:dyDescent="0.2">
      <c r="B612" s="15"/>
      <c r="C612" s="22"/>
      <c r="D612" s="22"/>
      <c r="E612" s="23"/>
      <c r="F612" s="24"/>
      <c r="G612" s="23"/>
      <c r="H612" s="23"/>
      <c r="I612" s="23"/>
      <c r="J612" s="24"/>
      <c r="K612" s="24"/>
      <c r="L612" s="24"/>
      <c r="M612" s="26"/>
      <c r="N612" s="25"/>
      <c r="O612" s="27"/>
      <c r="P612" s="27"/>
      <c r="Q612" s="27"/>
      <c r="R612" s="25"/>
      <c r="S612" s="26"/>
      <c r="T612" s="27"/>
      <c r="U612" s="26"/>
      <c r="V612" s="26"/>
      <c r="W612" s="25"/>
      <c r="X612" s="27"/>
      <c r="Y612" s="27"/>
      <c r="Z612" s="27"/>
      <c r="AA612" s="26"/>
      <c r="AB612" s="26"/>
      <c r="AC612" s="26"/>
      <c r="AD612" s="26"/>
      <c r="AE612" s="26"/>
      <c r="AF612" s="26"/>
      <c r="AG612" s="26"/>
      <c r="AH612" s="26"/>
    </row>
    <row r="613" spans="2:34" x14ac:dyDescent="0.2">
      <c r="B613" s="15"/>
      <c r="C613" s="22"/>
      <c r="D613" s="26"/>
      <c r="E613" s="23"/>
      <c r="F613" s="24"/>
      <c r="G613" s="23"/>
      <c r="H613" s="23"/>
      <c r="I613" s="23"/>
      <c r="J613" s="24"/>
      <c r="K613" s="24"/>
      <c r="L613" s="24"/>
      <c r="M613" s="26"/>
      <c r="N613" s="25"/>
      <c r="O613" s="25"/>
      <c r="P613" s="25"/>
      <c r="Q613" s="25"/>
      <c r="R613" s="27"/>
      <c r="S613" s="26"/>
      <c r="T613" s="27"/>
      <c r="U613" s="26"/>
      <c r="V613" s="26"/>
      <c r="W613" s="27"/>
      <c r="X613" s="27"/>
      <c r="Y613" s="27"/>
      <c r="Z613" s="27"/>
      <c r="AA613" s="26"/>
      <c r="AB613" s="26"/>
      <c r="AC613" s="27"/>
      <c r="AE613" s="26"/>
      <c r="AF613" s="26"/>
      <c r="AG613" s="26"/>
      <c r="AH613" s="26"/>
    </row>
    <row r="614" spans="2:34" x14ac:dyDescent="0.2">
      <c r="B614" s="15"/>
      <c r="C614" s="22"/>
      <c r="D614" s="22"/>
      <c r="E614" s="23"/>
      <c r="F614" s="24"/>
      <c r="G614" s="23"/>
      <c r="H614" s="23"/>
      <c r="I614" s="23"/>
      <c r="J614" s="24"/>
      <c r="K614" s="24"/>
      <c r="L614" s="24"/>
      <c r="M614" s="26"/>
      <c r="N614" s="25"/>
      <c r="O614" s="25"/>
      <c r="P614" s="25"/>
      <c r="Q614" s="25"/>
      <c r="R614" s="25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</row>
    <row r="615" spans="2:34" x14ac:dyDescent="0.2">
      <c r="B615" s="15"/>
      <c r="C615" s="22"/>
      <c r="D615" s="22"/>
      <c r="E615" s="23"/>
      <c r="F615" s="24"/>
      <c r="G615" s="23"/>
      <c r="H615" s="23"/>
      <c r="I615" s="23"/>
      <c r="J615" s="24"/>
      <c r="K615" s="24"/>
      <c r="L615" s="24"/>
      <c r="M615" s="26"/>
      <c r="N615" s="25"/>
      <c r="O615" s="27"/>
      <c r="P615" s="25"/>
      <c r="Q615" s="27"/>
      <c r="R615" s="25"/>
      <c r="S615" s="26"/>
      <c r="T615" s="25"/>
      <c r="U615" s="26"/>
      <c r="V615" s="26"/>
      <c r="W615" s="27"/>
      <c r="X615" s="27"/>
      <c r="Y615" s="27"/>
      <c r="Z615" s="31"/>
      <c r="AA615" s="26"/>
      <c r="AB615" s="26"/>
      <c r="AC615" s="26"/>
      <c r="AD615" s="26"/>
      <c r="AE615" s="26"/>
      <c r="AF615" s="26"/>
      <c r="AG615" s="26"/>
      <c r="AH615" s="26"/>
    </row>
    <row r="616" spans="2:34" x14ac:dyDescent="0.2">
      <c r="B616" s="15"/>
      <c r="C616" s="22"/>
      <c r="D616" s="26"/>
      <c r="E616" s="23"/>
      <c r="F616" s="24"/>
      <c r="G616" s="23"/>
      <c r="H616" s="23"/>
      <c r="I616" s="23"/>
      <c r="J616" s="24"/>
      <c r="K616" s="24"/>
      <c r="L616" s="24"/>
      <c r="M616" s="26"/>
      <c r="N616" s="25"/>
      <c r="O616" s="27"/>
      <c r="P616" s="27"/>
      <c r="Q616" s="25"/>
      <c r="R616" s="27"/>
      <c r="S616" s="26"/>
      <c r="T616" s="27"/>
      <c r="U616" s="26"/>
      <c r="V616" s="26"/>
      <c r="W616" s="27"/>
      <c r="X616" s="27"/>
      <c r="Y616" s="27"/>
      <c r="Z616" s="27"/>
      <c r="AA616" s="26"/>
      <c r="AB616" s="26"/>
      <c r="AC616" s="26"/>
      <c r="AD616" s="26"/>
      <c r="AE616" s="26"/>
      <c r="AF616" s="26"/>
      <c r="AG616" s="26"/>
      <c r="AH616" s="26"/>
    </row>
    <row r="617" spans="2:34" x14ac:dyDescent="0.2">
      <c r="B617" s="15"/>
      <c r="C617" s="23"/>
      <c r="D617" s="22"/>
      <c r="E617" s="23"/>
      <c r="F617" s="24"/>
      <c r="G617" s="23"/>
      <c r="H617" s="23"/>
      <c r="I617" s="23"/>
      <c r="J617" s="24"/>
      <c r="K617" s="24"/>
      <c r="L617" s="24"/>
      <c r="M617" s="26"/>
      <c r="N617" s="25"/>
      <c r="O617" s="25"/>
      <c r="P617" s="25"/>
      <c r="Q617" s="25"/>
      <c r="R617" s="27"/>
      <c r="S617" s="26"/>
      <c r="T617" s="27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</row>
    <row r="618" spans="2:34" x14ac:dyDescent="0.2">
      <c r="B618" s="15"/>
      <c r="C618" s="22"/>
      <c r="D618" s="22"/>
      <c r="E618" s="23"/>
      <c r="F618" s="24"/>
      <c r="G618" s="23"/>
      <c r="H618" s="23"/>
      <c r="I618" s="23"/>
      <c r="J618" s="24"/>
      <c r="K618" s="24"/>
      <c r="L618" s="24"/>
      <c r="M618" s="26"/>
      <c r="N618" s="25"/>
      <c r="O618" s="25"/>
      <c r="P618" s="24"/>
      <c r="Q618" s="25"/>
      <c r="R618" s="27"/>
      <c r="S618" s="26"/>
      <c r="T618" s="27"/>
      <c r="U618" s="26"/>
      <c r="V618" s="26"/>
      <c r="W618" s="27"/>
      <c r="X618" s="27"/>
      <c r="Y618" s="27"/>
      <c r="Z618" s="27"/>
      <c r="AA618" s="26"/>
      <c r="AB618" s="26"/>
      <c r="AC618" s="26"/>
      <c r="AD618" s="26"/>
      <c r="AE618" s="26"/>
      <c r="AF618" s="35"/>
      <c r="AG618" s="26"/>
      <c r="AH618" s="26"/>
    </row>
    <row r="619" spans="2:34" x14ac:dyDescent="0.2">
      <c r="B619" s="15"/>
      <c r="C619" s="22"/>
      <c r="D619" s="22"/>
      <c r="E619" s="23"/>
      <c r="F619" s="24"/>
      <c r="G619" s="23"/>
      <c r="H619" s="23"/>
      <c r="I619" s="23"/>
      <c r="J619" s="24"/>
      <c r="K619" s="24"/>
      <c r="L619" s="24"/>
      <c r="M619" s="26"/>
      <c r="N619" s="25"/>
      <c r="O619" s="27"/>
      <c r="P619" s="27"/>
      <c r="Q619" s="27"/>
      <c r="R619" s="27"/>
      <c r="S619" s="26"/>
      <c r="T619" s="27"/>
      <c r="U619" s="26"/>
      <c r="V619" s="26"/>
      <c r="W619" s="27"/>
      <c r="X619" s="27"/>
      <c r="Y619" s="27"/>
      <c r="Z619" s="27"/>
      <c r="AA619" s="26"/>
      <c r="AB619" s="26"/>
      <c r="AC619" s="26"/>
      <c r="AD619" s="26"/>
      <c r="AE619" s="26"/>
      <c r="AF619" s="26"/>
      <c r="AG619" s="26"/>
      <c r="AH619" s="26"/>
    </row>
    <row r="620" spans="2:34" x14ac:dyDescent="0.2">
      <c r="B620" s="15"/>
      <c r="C620" s="22"/>
      <c r="D620" s="22"/>
      <c r="E620" s="23"/>
      <c r="F620" s="24"/>
      <c r="G620" s="23"/>
      <c r="H620" s="23"/>
      <c r="I620" s="23"/>
      <c r="J620" s="24"/>
      <c r="K620" s="24"/>
      <c r="L620" s="24"/>
      <c r="M620" s="26"/>
      <c r="N620" s="25"/>
      <c r="O620" s="24"/>
      <c r="P620" s="24"/>
      <c r="Q620" s="25"/>
      <c r="R620" s="25"/>
      <c r="S620" s="26"/>
      <c r="T620" s="27"/>
      <c r="U620" s="26"/>
      <c r="V620" s="26"/>
      <c r="W620" s="27"/>
      <c r="X620" s="27"/>
      <c r="Y620" s="27"/>
      <c r="Z620" s="27"/>
      <c r="AA620" s="26"/>
      <c r="AB620" s="26"/>
      <c r="AC620" s="26"/>
      <c r="AD620" s="26"/>
      <c r="AE620" s="26"/>
      <c r="AF620" s="26"/>
      <c r="AG620" s="26"/>
      <c r="AH620" s="26"/>
    </row>
    <row r="621" spans="2:34" x14ac:dyDescent="0.2">
      <c r="B621" s="15"/>
      <c r="C621" s="22"/>
      <c r="D621" s="22"/>
      <c r="E621" s="23"/>
      <c r="F621" s="24"/>
      <c r="G621" s="23"/>
      <c r="H621" s="23"/>
      <c r="I621" s="23"/>
      <c r="J621" s="24"/>
      <c r="K621" s="24"/>
      <c r="L621" s="24"/>
      <c r="M621" s="26"/>
      <c r="N621" s="25"/>
      <c r="O621" s="25"/>
      <c r="P621" s="25"/>
      <c r="Q621" s="25"/>
      <c r="R621" s="27"/>
      <c r="S621" s="26"/>
      <c r="T621" s="27"/>
      <c r="U621" s="26"/>
      <c r="V621" s="26"/>
      <c r="W621" s="27"/>
      <c r="X621" s="27"/>
      <c r="Y621" s="27"/>
      <c r="Z621" s="31"/>
      <c r="AA621" s="26"/>
      <c r="AC621" s="26"/>
      <c r="AD621" s="26"/>
      <c r="AE621" s="26"/>
      <c r="AF621" s="26"/>
      <c r="AG621" s="26"/>
      <c r="AH621" s="26"/>
    </row>
    <row r="622" spans="2:34" x14ac:dyDescent="0.2">
      <c r="B622" s="15"/>
      <c r="C622" s="22"/>
      <c r="D622" s="22"/>
      <c r="E622" s="23"/>
      <c r="F622" s="24"/>
      <c r="G622" s="23"/>
      <c r="H622" s="23"/>
      <c r="I622" s="23"/>
      <c r="J622" s="24"/>
      <c r="K622" s="24"/>
      <c r="L622" s="24"/>
      <c r="M622" s="26"/>
      <c r="N622" s="25"/>
      <c r="O622" s="25"/>
      <c r="P622" s="27"/>
      <c r="Q622" s="27"/>
      <c r="R622" s="27"/>
      <c r="S622" s="26"/>
      <c r="T622" s="27"/>
      <c r="U622" s="26"/>
      <c r="V622" s="26"/>
      <c r="W622" s="27"/>
      <c r="X622" s="27"/>
      <c r="Y622" s="27"/>
      <c r="Z622" s="31"/>
      <c r="AA622" s="26"/>
      <c r="AB622" s="25"/>
      <c r="AC622" s="26"/>
      <c r="AD622" s="26"/>
      <c r="AE622" s="26"/>
      <c r="AF622" s="26"/>
      <c r="AG622" s="26"/>
      <c r="AH622" s="26"/>
    </row>
    <row r="623" spans="2:34" x14ac:dyDescent="0.2">
      <c r="B623" s="15"/>
      <c r="C623" s="22"/>
      <c r="D623" s="22"/>
      <c r="E623" s="23"/>
      <c r="F623" s="24"/>
      <c r="G623" s="23"/>
      <c r="H623" s="23"/>
      <c r="I623" s="23"/>
      <c r="J623" s="24"/>
      <c r="K623" s="24"/>
      <c r="L623" s="24"/>
      <c r="M623" s="26"/>
      <c r="N623" s="25"/>
      <c r="O623" s="25"/>
      <c r="P623" s="25"/>
      <c r="Q623" s="25"/>
      <c r="R623" s="25"/>
      <c r="S623" s="26"/>
      <c r="T623" s="25"/>
      <c r="U623" s="26"/>
      <c r="V623" s="25"/>
      <c r="W623" s="25"/>
      <c r="X623" s="25"/>
      <c r="Y623" s="25"/>
      <c r="Z623" s="25"/>
      <c r="AA623" s="26"/>
      <c r="AB623" s="26"/>
      <c r="AC623" s="26"/>
      <c r="AD623" s="26"/>
      <c r="AE623" s="26"/>
      <c r="AF623" s="26"/>
      <c r="AG623" s="26"/>
      <c r="AH623" s="26"/>
    </row>
    <row r="624" spans="2:34" x14ac:dyDescent="0.2">
      <c r="B624" s="15"/>
      <c r="C624" s="22"/>
      <c r="D624" s="22"/>
      <c r="E624" s="23"/>
      <c r="F624" s="24"/>
      <c r="G624" s="23"/>
      <c r="H624" s="23"/>
      <c r="I624" s="23"/>
      <c r="J624" s="24"/>
      <c r="K624" s="24"/>
      <c r="L624" s="24"/>
      <c r="M624" s="26"/>
      <c r="N624" s="25"/>
      <c r="O624" s="27"/>
      <c r="P624" s="25"/>
      <c r="Q624" s="27"/>
      <c r="R624" s="25"/>
      <c r="S624" s="26"/>
      <c r="T624" s="27"/>
      <c r="U624" s="26"/>
      <c r="V624" s="26"/>
      <c r="W624" s="27"/>
      <c r="X624" s="27"/>
      <c r="Y624" s="27"/>
      <c r="Z624" s="31"/>
      <c r="AA624" s="26"/>
      <c r="AB624" s="26"/>
      <c r="AC624" s="26"/>
      <c r="AD624" s="26"/>
      <c r="AE624" s="26"/>
      <c r="AF624" s="26"/>
      <c r="AG624" s="26"/>
      <c r="AH624" s="26"/>
    </row>
    <row r="625" spans="2:34" x14ac:dyDescent="0.2">
      <c r="B625" s="15"/>
      <c r="C625" s="22"/>
      <c r="D625" s="22"/>
      <c r="E625" s="23"/>
      <c r="F625" s="24"/>
      <c r="G625" s="23"/>
      <c r="H625" s="23"/>
      <c r="I625" s="23"/>
      <c r="J625" s="24"/>
      <c r="K625" s="24"/>
      <c r="L625" s="24"/>
      <c r="M625" s="26"/>
      <c r="N625" s="25"/>
      <c r="O625" s="27"/>
      <c r="P625" s="27"/>
      <c r="Q625" s="27"/>
      <c r="R625" s="27"/>
      <c r="S625" s="26"/>
      <c r="T625" s="27"/>
      <c r="U625" s="26"/>
      <c r="V625" s="26"/>
      <c r="W625" s="27"/>
      <c r="X625" s="27"/>
      <c r="Y625" s="27"/>
      <c r="Z625" s="27"/>
      <c r="AA625" s="26"/>
      <c r="AC625" s="26"/>
      <c r="AD625" s="26"/>
      <c r="AE625" s="26"/>
      <c r="AF625" s="26"/>
      <c r="AG625" s="26"/>
      <c r="AH625" s="26"/>
    </row>
    <row r="626" spans="2:34" x14ac:dyDescent="0.2">
      <c r="B626" s="15"/>
      <c r="C626" s="22"/>
      <c r="D626" s="22"/>
      <c r="E626" s="23"/>
      <c r="F626" s="24"/>
      <c r="G626" s="23"/>
      <c r="H626" s="23"/>
      <c r="I626" s="23"/>
      <c r="J626" s="24"/>
      <c r="K626" s="24"/>
      <c r="L626" s="24"/>
      <c r="M626" s="26"/>
      <c r="N626" s="25"/>
      <c r="O626" s="27"/>
      <c r="P626" s="30"/>
      <c r="Q626" s="25"/>
      <c r="R626" s="27"/>
      <c r="S626" s="26"/>
      <c r="T626" s="27"/>
      <c r="U626" s="26"/>
      <c r="V626" s="26"/>
      <c r="W626" s="27"/>
      <c r="X626" s="27"/>
      <c r="Y626" s="27"/>
      <c r="Z626" s="27"/>
      <c r="AA626" s="26"/>
      <c r="AB626" s="26"/>
      <c r="AC626" s="26"/>
      <c r="AD626" s="26"/>
      <c r="AE626" s="26"/>
      <c r="AF626" s="26"/>
      <c r="AG626" s="26"/>
      <c r="AH626" s="26"/>
    </row>
    <row r="627" spans="2:34" x14ac:dyDescent="0.2">
      <c r="B627" s="15"/>
      <c r="C627" s="22"/>
      <c r="D627" s="22"/>
      <c r="E627" s="23"/>
      <c r="F627" s="24"/>
      <c r="G627" s="23"/>
      <c r="H627" s="23"/>
      <c r="I627" s="23"/>
      <c r="J627" s="24"/>
      <c r="K627" s="24"/>
      <c r="L627" s="24"/>
      <c r="M627" s="26"/>
      <c r="N627" s="25"/>
      <c r="O627" s="24"/>
      <c r="P627" s="25"/>
      <c r="Q627" s="25"/>
      <c r="R627" s="25"/>
      <c r="S627" s="26"/>
      <c r="T627" s="25"/>
      <c r="U627" s="26"/>
      <c r="V627" s="26"/>
      <c r="W627" s="25"/>
      <c r="X627" s="25"/>
      <c r="Y627" s="25"/>
      <c r="Z627" s="25"/>
      <c r="AA627" s="26"/>
      <c r="AB627" s="26"/>
      <c r="AC627" s="26"/>
      <c r="AD627" s="26"/>
      <c r="AE627" s="26"/>
      <c r="AF627" s="26"/>
      <c r="AG627" s="26"/>
      <c r="AH627" s="26"/>
    </row>
    <row r="628" spans="2:34" x14ac:dyDescent="0.2">
      <c r="B628" s="15"/>
      <c r="C628" s="23"/>
      <c r="D628" s="22"/>
      <c r="E628" s="23"/>
      <c r="F628" s="24"/>
      <c r="G628" s="23"/>
      <c r="H628" s="23"/>
      <c r="I628" s="23"/>
      <c r="J628" s="24"/>
      <c r="K628" s="24"/>
      <c r="L628" s="24"/>
      <c r="M628" s="26"/>
      <c r="N628" s="25"/>
      <c r="O628" s="27"/>
      <c r="P628" s="25"/>
      <c r="Q628" s="27"/>
      <c r="R628" s="25"/>
      <c r="S628" s="26"/>
      <c r="T628" s="27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</row>
    <row r="629" spans="2:34" x14ac:dyDescent="0.2">
      <c r="B629" s="15"/>
      <c r="C629" s="22"/>
      <c r="D629" s="34"/>
      <c r="E629" s="23"/>
      <c r="F629" s="24"/>
      <c r="G629" s="23"/>
      <c r="H629" s="23"/>
      <c r="I629" s="23"/>
      <c r="J629" s="24"/>
      <c r="K629" s="24"/>
      <c r="L629" s="24"/>
      <c r="M629" s="26"/>
      <c r="N629" s="25"/>
      <c r="O629" s="27"/>
      <c r="P629" s="27"/>
      <c r="Q629" s="25"/>
      <c r="R629" s="27"/>
      <c r="S629" s="26"/>
      <c r="T629" s="27"/>
      <c r="U629" s="26"/>
      <c r="V629" s="35"/>
      <c r="W629" s="27"/>
      <c r="X629" s="27"/>
      <c r="Y629" s="27"/>
      <c r="Z629" s="27"/>
      <c r="AA629" s="26"/>
      <c r="AB629" s="26"/>
      <c r="AC629" s="26"/>
      <c r="AD629" s="26"/>
      <c r="AE629" s="23"/>
      <c r="AF629" s="26"/>
      <c r="AG629" s="26"/>
      <c r="AH629" s="26"/>
    </row>
    <row r="630" spans="2:34" x14ac:dyDescent="0.2">
      <c r="B630" s="15"/>
      <c r="C630" s="26"/>
      <c r="D630" s="34"/>
      <c r="E630" s="23"/>
      <c r="F630" s="24"/>
      <c r="G630" s="23"/>
      <c r="H630" s="23"/>
      <c r="I630" s="23"/>
      <c r="J630" s="24"/>
      <c r="K630" s="24"/>
      <c r="L630" s="24"/>
      <c r="M630" s="26"/>
      <c r="N630" s="25"/>
      <c r="O630" s="27"/>
      <c r="P630" s="27"/>
      <c r="Q630" s="25"/>
      <c r="R630" s="27"/>
      <c r="S630" s="26"/>
      <c r="T630" s="27"/>
      <c r="U630" s="26"/>
      <c r="V630" s="26"/>
      <c r="W630" s="25"/>
      <c r="X630" s="25"/>
      <c r="Y630" s="25"/>
      <c r="Z630" s="25"/>
      <c r="AA630" s="26"/>
      <c r="AB630" s="26"/>
      <c r="AC630" s="26"/>
      <c r="AD630" s="26"/>
      <c r="AE630" s="26"/>
      <c r="AF630" s="26"/>
      <c r="AG630" s="26"/>
      <c r="AH630" s="26"/>
    </row>
    <row r="631" spans="2:34" x14ac:dyDescent="0.2">
      <c r="B631" s="15"/>
      <c r="C631" s="22"/>
      <c r="D631" s="22"/>
      <c r="E631" s="23"/>
      <c r="F631" s="24"/>
      <c r="G631" s="23"/>
      <c r="H631" s="23"/>
      <c r="I631" s="23"/>
      <c r="J631" s="24"/>
      <c r="K631" s="24"/>
      <c r="L631" s="24"/>
      <c r="M631" s="26"/>
      <c r="N631" s="25"/>
      <c r="O631" s="25"/>
      <c r="P631" s="27"/>
      <c r="Q631" s="26"/>
      <c r="R631" s="25"/>
      <c r="S631" s="26"/>
      <c r="T631" s="25"/>
      <c r="U631" s="26"/>
      <c r="V631" s="25"/>
      <c r="W631" s="25"/>
      <c r="X631" s="25"/>
      <c r="Y631" s="25"/>
      <c r="Z631" s="25"/>
      <c r="AA631" s="26"/>
      <c r="AB631" s="28"/>
      <c r="AC631" s="26"/>
      <c r="AD631" s="26"/>
      <c r="AE631" s="26"/>
      <c r="AF631" s="26"/>
      <c r="AG631" s="26"/>
      <c r="AH631" s="26"/>
    </row>
    <row r="632" spans="2:34" x14ac:dyDescent="0.2">
      <c r="B632" s="15"/>
      <c r="C632" s="22"/>
      <c r="D632" s="34"/>
      <c r="E632" s="23"/>
      <c r="F632" s="24"/>
      <c r="G632" s="23"/>
      <c r="H632" s="23"/>
      <c r="I632" s="23"/>
      <c r="J632" s="24"/>
      <c r="K632" s="24"/>
      <c r="L632" s="24"/>
      <c r="M632" s="26"/>
      <c r="N632" s="25"/>
      <c r="O632" s="25"/>
      <c r="P632" s="27"/>
      <c r="Q632" s="25"/>
      <c r="R632" s="25"/>
      <c r="S632" s="26"/>
      <c r="T632" s="27"/>
      <c r="U632" s="26"/>
      <c r="V632" s="26"/>
      <c r="W632" s="27"/>
      <c r="X632" s="27"/>
      <c r="Y632" s="27"/>
      <c r="Z632" s="27"/>
      <c r="AA632" s="26"/>
      <c r="AB632" s="26"/>
      <c r="AC632" s="27"/>
      <c r="AD632" s="26"/>
      <c r="AE632" s="26"/>
      <c r="AF632" s="26"/>
      <c r="AG632" s="26"/>
      <c r="AH632" s="26"/>
    </row>
    <row r="633" spans="2:34" x14ac:dyDescent="0.2">
      <c r="B633" s="15"/>
      <c r="C633" s="22"/>
      <c r="D633" s="22"/>
      <c r="E633" s="23"/>
      <c r="F633" s="24"/>
      <c r="G633" s="23"/>
      <c r="H633" s="23"/>
      <c r="I633" s="23"/>
      <c r="J633" s="24"/>
      <c r="K633" s="24"/>
      <c r="L633" s="24"/>
      <c r="M633" s="26"/>
      <c r="N633" s="25"/>
      <c r="O633" s="26"/>
      <c r="P633" s="26"/>
      <c r="Q633" s="26"/>
      <c r="R633" s="25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</row>
    <row r="634" spans="2:34" x14ac:dyDescent="0.2">
      <c r="B634" s="15"/>
      <c r="C634" s="22"/>
      <c r="D634" s="26"/>
      <c r="E634" s="23"/>
      <c r="F634" s="24"/>
      <c r="G634" s="23"/>
      <c r="H634" s="23"/>
      <c r="I634" s="23"/>
      <c r="J634" s="24"/>
      <c r="K634" s="24"/>
      <c r="L634" s="24"/>
      <c r="M634" s="26"/>
      <c r="N634" s="25"/>
      <c r="O634" s="27"/>
      <c r="P634" s="27"/>
      <c r="Q634" s="27"/>
      <c r="R634" s="25"/>
      <c r="S634" s="26"/>
      <c r="T634" s="27"/>
      <c r="U634" s="26"/>
      <c r="V634" s="26"/>
      <c r="W634" s="27"/>
      <c r="X634" s="27"/>
      <c r="Y634" s="27"/>
      <c r="Z634" s="27"/>
      <c r="AA634" s="26"/>
      <c r="AB634" s="26"/>
      <c r="AC634" s="26"/>
      <c r="AD634" s="26"/>
      <c r="AE634" s="23"/>
      <c r="AF634" s="26"/>
      <c r="AG634" s="26"/>
      <c r="AH634" s="26"/>
    </row>
    <row r="635" spans="2:34" x14ac:dyDescent="0.2">
      <c r="B635" s="15"/>
      <c r="C635" s="22"/>
      <c r="D635" s="26"/>
      <c r="E635" s="23"/>
      <c r="F635" s="24"/>
      <c r="G635" s="23"/>
      <c r="H635" s="23"/>
      <c r="I635" s="23"/>
      <c r="J635" s="24"/>
      <c r="K635" s="24"/>
      <c r="L635" s="24"/>
      <c r="M635" s="26"/>
      <c r="N635" s="25"/>
      <c r="O635" s="25"/>
      <c r="P635" s="27"/>
      <c r="Q635" s="27"/>
      <c r="R635" s="27"/>
      <c r="S635" s="26"/>
      <c r="T635" s="27"/>
      <c r="U635" s="26"/>
      <c r="V635" s="25"/>
      <c r="W635" s="27"/>
      <c r="X635" s="27"/>
      <c r="Y635" s="27"/>
      <c r="Z635" s="27"/>
      <c r="AA635" s="26"/>
      <c r="AB635" s="26"/>
      <c r="AC635" s="27"/>
      <c r="AD635" s="26"/>
      <c r="AE635" s="26"/>
      <c r="AF635" s="26"/>
      <c r="AG635" s="26"/>
      <c r="AH635" s="26"/>
    </row>
    <row r="636" spans="2:34" x14ac:dyDescent="0.2">
      <c r="B636" s="15"/>
      <c r="C636" s="22"/>
      <c r="D636" s="22"/>
      <c r="E636" s="23"/>
      <c r="F636" s="24"/>
      <c r="G636" s="23"/>
      <c r="H636" s="23"/>
      <c r="I636" s="23"/>
      <c r="J636" s="24"/>
      <c r="K636" s="24"/>
      <c r="L636" s="24"/>
      <c r="M636" s="26"/>
      <c r="N636" s="25"/>
      <c r="O636" s="27"/>
      <c r="P636" s="25"/>
      <c r="Q636" s="27"/>
      <c r="R636" s="25"/>
      <c r="S636" s="26"/>
      <c r="T636" s="27"/>
      <c r="U636" s="26"/>
      <c r="V636" s="26"/>
      <c r="W636" s="27"/>
      <c r="X636" s="27"/>
      <c r="Y636" s="27"/>
      <c r="Z636" s="27"/>
      <c r="AA636" s="26"/>
      <c r="AB636" s="25"/>
      <c r="AC636" s="26"/>
      <c r="AD636" s="26"/>
      <c r="AE636" s="26"/>
      <c r="AF636" s="26"/>
      <c r="AG636" s="26"/>
      <c r="AH636" s="26"/>
    </row>
    <row r="637" spans="2:34" x14ac:dyDescent="0.2">
      <c r="B637" s="15"/>
      <c r="C637" s="22"/>
      <c r="D637" s="22"/>
      <c r="E637" s="23"/>
      <c r="F637" s="24"/>
      <c r="G637" s="23"/>
      <c r="H637" s="23"/>
      <c r="I637" s="23"/>
      <c r="J637" s="24"/>
      <c r="K637" s="24"/>
      <c r="L637" s="24"/>
      <c r="M637" s="26"/>
      <c r="N637" s="25"/>
      <c r="O637" s="27"/>
      <c r="P637" s="27"/>
      <c r="Q637" s="27"/>
      <c r="R637" s="27"/>
      <c r="S637" s="26"/>
      <c r="T637" s="27"/>
      <c r="U637" s="26"/>
      <c r="V637" s="25"/>
      <c r="W637" s="27"/>
      <c r="X637" s="27"/>
      <c r="Y637" s="27"/>
      <c r="Z637" s="31"/>
      <c r="AA637" s="26"/>
      <c r="AB637" s="26"/>
      <c r="AC637" s="26"/>
      <c r="AD637" s="26"/>
      <c r="AE637" s="26"/>
      <c r="AF637" s="26"/>
      <c r="AG637" s="26"/>
      <c r="AH637" s="26"/>
    </row>
    <row r="638" spans="2:34" x14ac:dyDescent="0.2">
      <c r="B638" s="15"/>
      <c r="C638" s="22"/>
      <c r="D638" s="22"/>
      <c r="E638" s="23"/>
      <c r="F638" s="24"/>
      <c r="G638" s="23"/>
      <c r="H638" s="23"/>
      <c r="I638" s="23"/>
      <c r="J638" s="24"/>
      <c r="K638" s="24"/>
      <c r="L638" s="24"/>
      <c r="M638" s="26"/>
      <c r="N638" s="25"/>
      <c r="O638" s="27"/>
      <c r="P638" s="27"/>
      <c r="Q638" s="27"/>
      <c r="R638" s="25"/>
      <c r="S638" s="26"/>
      <c r="T638" s="25"/>
      <c r="U638" s="26"/>
      <c r="V638" s="25"/>
      <c r="W638" s="27"/>
      <c r="X638" s="27"/>
      <c r="Y638" s="27"/>
      <c r="Z638" s="27"/>
      <c r="AA638" s="26"/>
      <c r="AB638" s="26"/>
      <c r="AC638" s="26"/>
      <c r="AD638" s="26"/>
      <c r="AE638" s="26"/>
      <c r="AF638" s="26"/>
      <c r="AG638" s="26"/>
      <c r="AH638" s="26"/>
    </row>
    <row r="639" spans="2:34" x14ac:dyDescent="0.2">
      <c r="B639" s="15"/>
      <c r="C639" s="22"/>
      <c r="D639" s="22"/>
      <c r="E639" s="23"/>
      <c r="F639" s="24"/>
      <c r="G639" s="23"/>
      <c r="H639" s="23"/>
      <c r="I639" s="23"/>
      <c r="J639" s="24"/>
      <c r="K639" s="24"/>
      <c r="L639" s="24"/>
      <c r="M639" s="26"/>
      <c r="N639" s="25"/>
      <c r="O639" s="27"/>
      <c r="P639" s="25"/>
      <c r="Q639" s="27"/>
      <c r="R639" s="25"/>
      <c r="S639" s="26"/>
      <c r="T639" s="27"/>
      <c r="U639" s="26"/>
      <c r="V639" s="25"/>
      <c r="W639" s="27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</row>
    <row r="640" spans="2:34" x14ac:dyDescent="0.2">
      <c r="B640" s="15"/>
      <c r="C640" s="22"/>
      <c r="D640" s="22"/>
      <c r="E640" s="23"/>
      <c r="F640" s="24"/>
      <c r="G640" s="23"/>
      <c r="H640" s="23"/>
      <c r="I640" s="23"/>
      <c r="J640" s="24"/>
      <c r="K640" s="24"/>
      <c r="L640" s="24"/>
      <c r="M640" s="26"/>
      <c r="N640" s="25"/>
      <c r="O640" s="27"/>
      <c r="P640" s="25"/>
      <c r="Q640" s="25"/>
      <c r="R640" s="25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</row>
    <row r="641" spans="2:34" x14ac:dyDescent="0.2">
      <c r="B641" s="15"/>
      <c r="C641" s="26"/>
      <c r="D641" s="26"/>
      <c r="E641" s="23"/>
      <c r="F641" s="24"/>
      <c r="G641" s="23"/>
      <c r="H641" s="23"/>
      <c r="I641" s="23"/>
      <c r="J641" s="24"/>
      <c r="K641" s="24"/>
      <c r="L641" s="24"/>
      <c r="M641" s="26"/>
      <c r="N641" s="25"/>
      <c r="O641" s="25"/>
      <c r="P641" s="27"/>
      <c r="Q641" s="27"/>
      <c r="R641" s="27"/>
      <c r="S641" s="26"/>
      <c r="T641" s="25"/>
      <c r="U641" s="26"/>
      <c r="V641" s="25"/>
      <c r="W641" s="27"/>
      <c r="X641" s="27"/>
      <c r="Y641" s="27"/>
      <c r="Z641" s="31"/>
      <c r="AA641" s="26"/>
      <c r="AC641" s="26"/>
      <c r="AD641" s="26"/>
      <c r="AE641" s="26"/>
      <c r="AF641" s="26"/>
      <c r="AG641" s="26"/>
      <c r="AH641" s="26"/>
    </row>
    <row r="642" spans="2:34" x14ac:dyDescent="0.2">
      <c r="B642" s="15"/>
      <c r="C642" s="21"/>
      <c r="D642" s="22"/>
      <c r="E642" s="23"/>
      <c r="F642" s="24"/>
      <c r="G642" s="23"/>
      <c r="H642" s="23"/>
      <c r="I642" s="23"/>
      <c r="J642" s="24"/>
      <c r="K642" s="24"/>
      <c r="L642" s="24"/>
      <c r="M642" s="26"/>
      <c r="N642" s="25"/>
      <c r="O642" s="27"/>
      <c r="P642" s="27"/>
      <c r="Q642" s="27"/>
      <c r="R642" s="27"/>
      <c r="S642" s="26"/>
      <c r="T642" s="25"/>
      <c r="U642" s="26"/>
      <c r="V642" s="26"/>
      <c r="W642" s="27"/>
      <c r="X642" s="27"/>
      <c r="Y642" s="27"/>
      <c r="Z642" s="27"/>
      <c r="AA642" s="26"/>
      <c r="AB642" s="26"/>
      <c r="AC642" s="26"/>
      <c r="AD642" s="26"/>
      <c r="AE642" s="26"/>
      <c r="AF642" s="26"/>
      <c r="AG642" s="26"/>
      <c r="AH642" s="26"/>
    </row>
    <row r="643" spans="2:34" x14ac:dyDescent="0.2">
      <c r="B643" s="15"/>
      <c r="C643" s="22"/>
      <c r="D643" s="26"/>
      <c r="E643" s="23"/>
      <c r="F643" s="24"/>
      <c r="G643" s="23"/>
      <c r="H643" s="23"/>
      <c r="I643" s="23"/>
      <c r="J643" s="24"/>
      <c r="K643" s="24"/>
      <c r="L643" s="24"/>
      <c r="M643" s="26"/>
      <c r="N643" s="25"/>
      <c r="O643" s="27"/>
      <c r="P643" s="27"/>
      <c r="Q643" s="25"/>
      <c r="R643" s="27"/>
      <c r="S643" s="26"/>
      <c r="T643" s="25"/>
      <c r="U643" s="26"/>
      <c r="V643" s="25"/>
      <c r="W643" s="27"/>
      <c r="X643" s="27"/>
      <c r="Y643" s="27"/>
      <c r="Z643" s="27"/>
      <c r="AA643" s="26"/>
      <c r="AB643" s="26"/>
      <c r="AC643" s="26"/>
      <c r="AD643" s="26"/>
      <c r="AE643" s="26"/>
      <c r="AF643" s="26"/>
      <c r="AG643" s="26"/>
      <c r="AH643" s="26"/>
    </row>
    <row r="644" spans="2:34" x14ac:dyDescent="0.2">
      <c r="B644" s="15"/>
      <c r="C644" s="22"/>
      <c r="D644" s="22"/>
      <c r="E644" s="23"/>
      <c r="F644" s="24"/>
      <c r="G644" s="23"/>
      <c r="H644" s="23"/>
      <c r="I644" s="23"/>
      <c r="J644" s="24"/>
      <c r="K644" s="24"/>
      <c r="L644" s="24"/>
      <c r="M644" s="26"/>
      <c r="N644" s="25"/>
      <c r="O644" s="27"/>
      <c r="P644" s="27"/>
      <c r="Q644" s="27"/>
      <c r="R644" s="25"/>
      <c r="S644" s="26"/>
      <c r="T644" s="25"/>
      <c r="U644" s="26"/>
      <c r="V644" s="25"/>
      <c r="W644" s="25"/>
      <c r="X644" s="25"/>
      <c r="Y644" s="25"/>
      <c r="Z644" s="25"/>
      <c r="AA644" s="26"/>
      <c r="AB644" s="26"/>
      <c r="AC644" s="26"/>
      <c r="AD644" s="26"/>
      <c r="AE644" s="26"/>
      <c r="AF644" s="26"/>
      <c r="AG644" s="26"/>
      <c r="AH644" s="26"/>
    </row>
    <row r="645" spans="2:34" x14ac:dyDescent="0.2">
      <c r="B645" s="15"/>
      <c r="C645" s="22"/>
      <c r="D645" s="26"/>
      <c r="E645" s="23"/>
      <c r="F645" s="24"/>
      <c r="G645" s="23"/>
      <c r="H645" s="23"/>
      <c r="I645" s="23"/>
      <c r="J645" s="24"/>
      <c r="K645" s="24"/>
      <c r="L645" s="24"/>
      <c r="M645" s="26"/>
      <c r="N645" s="25"/>
      <c r="O645" s="25"/>
      <c r="P645" s="25"/>
      <c r="Q645" s="25"/>
      <c r="R645" s="27"/>
      <c r="S645" s="26"/>
      <c r="T645" s="25"/>
      <c r="U645" s="26"/>
      <c r="V645" s="25"/>
      <c r="W645" s="27"/>
      <c r="X645" s="27"/>
      <c r="Y645" s="27"/>
      <c r="Z645" s="27"/>
      <c r="AA645" s="26"/>
      <c r="AB645" s="26"/>
      <c r="AC645" s="26"/>
      <c r="AD645" s="26"/>
      <c r="AE645" s="26"/>
      <c r="AF645" s="35"/>
      <c r="AG645" s="26"/>
      <c r="AH645" s="26"/>
    </row>
    <row r="646" spans="2:34" x14ac:dyDescent="0.2">
      <c r="B646" s="15"/>
      <c r="C646" s="22"/>
      <c r="D646" s="22"/>
      <c r="E646" s="23"/>
      <c r="F646" s="24"/>
      <c r="G646" s="23"/>
      <c r="H646" s="23"/>
      <c r="I646" s="23"/>
      <c r="J646" s="24"/>
      <c r="K646" s="24"/>
      <c r="L646" s="24"/>
      <c r="M646" s="26"/>
      <c r="N646" s="25"/>
      <c r="O646" s="25"/>
      <c r="P646" s="25"/>
      <c r="Q646" s="25"/>
      <c r="R646" s="25"/>
      <c r="S646" s="26"/>
      <c r="T646" s="25"/>
      <c r="U646" s="26"/>
      <c r="V646" s="25"/>
      <c r="W646" s="25"/>
      <c r="X646" s="25"/>
      <c r="Y646" s="25"/>
      <c r="Z646" s="25"/>
      <c r="AA646" s="26"/>
      <c r="AB646" s="26"/>
      <c r="AC646" s="26"/>
      <c r="AD646" s="26"/>
      <c r="AE646" s="26"/>
      <c r="AF646" s="26"/>
      <c r="AG646" s="26"/>
      <c r="AH646" s="26"/>
    </row>
    <row r="647" spans="2:34" x14ac:dyDescent="0.2">
      <c r="B647" s="15"/>
      <c r="C647" s="22"/>
      <c r="D647" s="22"/>
      <c r="E647" s="23"/>
      <c r="F647" s="24"/>
      <c r="G647" s="23"/>
      <c r="H647" s="23"/>
      <c r="I647" s="23"/>
      <c r="J647" s="24"/>
      <c r="K647" s="24"/>
      <c r="L647" s="24"/>
      <c r="M647" s="26"/>
      <c r="N647" s="25"/>
      <c r="O647" s="27"/>
      <c r="P647" s="27"/>
      <c r="Q647" s="25"/>
      <c r="R647" s="27"/>
      <c r="S647" s="26"/>
      <c r="T647" s="27"/>
      <c r="U647" s="26"/>
      <c r="V647" s="26"/>
      <c r="W647" s="27"/>
      <c r="X647" s="27"/>
      <c r="Y647" s="27"/>
      <c r="Z647" s="27"/>
      <c r="AA647" s="26"/>
      <c r="AB647" s="26"/>
      <c r="AC647" s="26"/>
      <c r="AD647" s="26"/>
      <c r="AE647" s="26"/>
      <c r="AF647" s="26"/>
      <c r="AG647" s="26"/>
      <c r="AH647" s="26"/>
    </row>
    <row r="648" spans="2:34" x14ac:dyDescent="0.2">
      <c r="B648" s="15"/>
      <c r="C648" s="22"/>
      <c r="D648" s="22"/>
      <c r="E648" s="23"/>
      <c r="F648" s="24"/>
      <c r="G648" s="23"/>
      <c r="H648" s="23"/>
      <c r="I648" s="23"/>
      <c r="J648" s="24"/>
      <c r="K648" s="24"/>
      <c r="L648" s="24"/>
      <c r="M648" s="26"/>
      <c r="N648" s="25"/>
      <c r="O648" s="25"/>
      <c r="P648" s="27"/>
      <c r="Q648" s="27"/>
      <c r="R648" s="27"/>
      <c r="S648" s="26"/>
      <c r="T648" s="25"/>
      <c r="U648" s="26"/>
      <c r="V648" s="26"/>
      <c r="W648" s="27"/>
      <c r="X648" s="27"/>
      <c r="Y648" s="27"/>
      <c r="Z648" s="33"/>
      <c r="AA648" s="26"/>
      <c r="AB648" s="26"/>
      <c r="AC648" s="26"/>
      <c r="AD648" s="26"/>
      <c r="AE648" s="26"/>
      <c r="AF648" s="26"/>
      <c r="AG648" s="26"/>
      <c r="AH648" s="26"/>
    </row>
    <row r="649" spans="2:34" x14ac:dyDescent="0.2">
      <c r="B649" s="15"/>
      <c r="C649" s="34"/>
      <c r="D649" s="34"/>
      <c r="E649" s="23"/>
      <c r="F649" s="24"/>
      <c r="G649" s="23"/>
      <c r="H649" s="23"/>
      <c r="I649" s="23"/>
      <c r="J649" s="24"/>
      <c r="K649" s="24"/>
      <c r="L649" s="24"/>
      <c r="M649" s="26"/>
      <c r="N649" s="25"/>
      <c r="O649" s="27"/>
      <c r="P649" s="25"/>
      <c r="Q649" s="27"/>
      <c r="R649" s="27"/>
      <c r="S649" s="26"/>
      <c r="T649" s="25"/>
      <c r="U649" s="26"/>
      <c r="V649" s="26"/>
      <c r="W649" s="27"/>
      <c r="X649" s="27"/>
      <c r="Y649" s="27"/>
      <c r="Z649" s="31"/>
      <c r="AB649" s="26"/>
      <c r="AD649" s="26"/>
      <c r="AE649" s="26"/>
      <c r="AF649" s="26"/>
      <c r="AG649" s="26"/>
      <c r="AH649" s="26"/>
    </row>
    <row r="650" spans="2:34" x14ac:dyDescent="0.2">
      <c r="B650" s="15"/>
      <c r="C650" s="23"/>
      <c r="D650" s="23"/>
      <c r="E650" s="23"/>
      <c r="F650" s="24"/>
      <c r="G650" s="23"/>
      <c r="H650" s="23"/>
      <c r="I650" s="23"/>
      <c r="J650" s="24"/>
      <c r="K650" s="24"/>
      <c r="L650" s="24"/>
      <c r="M650" s="26"/>
      <c r="N650" s="25"/>
      <c r="O650" s="25"/>
      <c r="P650" s="25"/>
      <c r="Q650" s="25"/>
      <c r="R650" s="25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</row>
    <row r="651" spans="2:34" x14ac:dyDescent="0.2">
      <c r="B651" s="15"/>
      <c r="C651" s="22"/>
      <c r="D651" s="23"/>
      <c r="E651" s="23"/>
      <c r="F651" s="24"/>
      <c r="G651" s="23"/>
      <c r="H651" s="23"/>
      <c r="I651" s="23"/>
      <c r="J651" s="24"/>
      <c r="K651" s="24"/>
      <c r="L651" s="24"/>
      <c r="M651" s="26"/>
      <c r="N651" s="25"/>
      <c r="O651" s="25"/>
      <c r="P651" s="27"/>
      <c r="Q651" s="27"/>
      <c r="R651" s="27"/>
      <c r="S651" s="26"/>
      <c r="T651" s="25"/>
      <c r="U651" s="26"/>
      <c r="V651" s="26"/>
      <c r="W651" s="27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</row>
    <row r="652" spans="2:34" x14ac:dyDescent="0.2">
      <c r="B652" s="15"/>
      <c r="C652" s="22"/>
      <c r="D652" s="26"/>
      <c r="E652" s="23"/>
      <c r="F652" s="24"/>
      <c r="G652" s="23"/>
      <c r="H652" s="23"/>
      <c r="I652" s="23"/>
      <c r="J652" s="24"/>
      <c r="K652" s="24"/>
      <c r="L652" s="24"/>
      <c r="M652" s="26"/>
      <c r="N652" s="25"/>
      <c r="O652" s="25"/>
      <c r="P652" s="27"/>
      <c r="Q652" s="27"/>
      <c r="R652" s="25"/>
      <c r="S652" s="26"/>
      <c r="T652" s="25"/>
      <c r="U652" s="26"/>
      <c r="V652" s="26"/>
      <c r="W652" s="27"/>
      <c r="X652" s="27"/>
      <c r="Y652" s="27"/>
      <c r="Z652" s="27"/>
      <c r="AA652" s="26"/>
      <c r="AB652" s="26"/>
      <c r="AC652" s="26"/>
      <c r="AD652" s="26"/>
      <c r="AE652" s="26"/>
      <c r="AF652" s="26"/>
      <c r="AG652" s="26"/>
      <c r="AH652" s="26"/>
    </row>
    <row r="653" spans="2:34" x14ac:dyDescent="0.2">
      <c r="B653" s="15"/>
      <c r="C653" s="22"/>
      <c r="D653" s="22"/>
      <c r="E653" s="23"/>
      <c r="F653" s="24"/>
      <c r="G653" s="23"/>
      <c r="H653" s="23"/>
      <c r="I653" s="23"/>
      <c r="J653" s="24"/>
      <c r="K653" s="24"/>
      <c r="L653" s="24"/>
      <c r="M653" s="26"/>
      <c r="N653" s="25"/>
      <c r="O653" s="27"/>
      <c r="P653" s="27"/>
      <c r="Q653" s="27"/>
      <c r="R653" s="27"/>
      <c r="S653" s="26"/>
      <c r="T653" s="25"/>
      <c r="U653" s="26"/>
      <c r="V653" s="35"/>
      <c r="W653" s="27"/>
      <c r="X653" s="27"/>
      <c r="Y653" s="27"/>
      <c r="Z653" s="27"/>
      <c r="AA653" s="26"/>
      <c r="AB653" s="26"/>
      <c r="AC653" s="26"/>
      <c r="AD653" s="26"/>
      <c r="AE653" s="26"/>
      <c r="AF653" s="35"/>
      <c r="AG653" s="26"/>
      <c r="AH653" s="26"/>
    </row>
    <row r="654" spans="2:34" x14ac:dyDescent="0.2">
      <c r="B654" s="15"/>
      <c r="C654" s="22"/>
      <c r="D654" s="22"/>
      <c r="E654" s="23"/>
      <c r="F654" s="24"/>
      <c r="G654" s="23"/>
      <c r="H654" s="23"/>
      <c r="I654" s="23"/>
      <c r="J654" s="24"/>
      <c r="K654" s="24"/>
      <c r="L654" s="24"/>
      <c r="M654" s="26"/>
      <c r="N654" s="25"/>
      <c r="O654" s="27"/>
      <c r="P654" s="25"/>
      <c r="Q654" s="25"/>
      <c r="R654" s="25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</row>
    <row r="655" spans="2:34" x14ac:dyDescent="0.2">
      <c r="B655" s="15"/>
      <c r="C655" s="22"/>
      <c r="D655" s="22"/>
      <c r="E655" s="23"/>
      <c r="F655" s="24"/>
      <c r="G655" s="25"/>
      <c r="H655" s="23"/>
      <c r="I655" s="23"/>
      <c r="J655" s="24"/>
      <c r="K655" s="24"/>
      <c r="L655" s="24"/>
      <c r="M655" s="26"/>
      <c r="N655" s="25"/>
      <c r="O655" s="25"/>
      <c r="P655" s="25"/>
      <c r="Q655" s="25"/>
      <c r="R655" s="27"/>
      <c r="S655" s="26"/>
      <c r="T655" s="27"/>
      <c r="U655" s="26"/>
      <c r="V655" s="26"/>
      <c r="W655" s="27"/>
      <c r="X655" s="27"/>
      <c r="Y655" s="27"/>
      <c r="Z655" s="27"/>
      <c r="AA655" s="26"/>
      <c r="AB655" s="26"/>
      <c r="AC655" s="26"/>
      <c r="AD655" s="26"/>
      <c r="AE655" s="26"/>
      <c r="AF655" s="26"/>
      <c r="AG655" s="26"/>
      <c r="AH655" s="26"/>
    </row>
    <row r="656" spans="2:34" x14ac:dyDescent="0.2">
      <c r="B656" s="15"/>
      <c r="C656" s="22"/>
      <c r="D656" s="22"/>
      <c r="E656" s="23"/>
      <c r="F656" s="24"/>
      <c r="G656" s="25"/>
      <c r="H656" s="23"/>
      <c r="I656" s="23"/>
      <c r="J656" s="24"/>
      <c r="K656" s="24"/>
      <c r="L656" s="24"/>
      <c r="M656" s="26"/>
      <c r="N656" s="25"/>
      <c r="O656" s="27"/>
      <c r="P656" s="27"/>
      <c r="Q656" s="27"/>
      <c r="R656" s="27"/>
      <c r="S656" s="26"/>
      <c r="T656" s="25"/>
      <c r="U656" s="26"/>
      <c r="V656" s="26"/>
      <c r="W656" s="27"/>
      <c r="X656" s="27"/>
      <c r="Y656" s="27"/>
      <c r="Z656" s="27"/>
      <c r="AA656" s="26"/>
      <c r="AB656" s="26"/>
      <c r="AC656" s="26"/>
      <c r="AD656" s="26"/>
      <c r="AE656" s="26"/>
      <c r="AF656" s="26"/>
      <c r="AG656" s="26"/>
      <c r="AH656" s="26"/>
    </row>
    <row r="657" spans="2:34" x14ac:dyDescent="0.2">
      <c r="B657" s="15"/>
      <c r="C657" s="22"/>
      <c r="D657" s="22"/>
      <c r="E657" s="23"/>
      <c r="F657" s="24"/>
      <c r="G657" s="25"/>
      <c r="H657" s="23"/>
      <c r="I657" s="23"/>
      <c r="J657" s="24"/>
      <c r="K657" s="24"/>
      <c r="L657" s="24"/>
      <c r="M657" s="26"/>
      <c r="N657" s="25"/>
      <c r="O657" s="25"/>
      <c r="P657" s="25"/>
      <c r="Q657" s="25"/>
      <c r="R657" s="25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</row>
    <row r="658" spans="2:34" x14ac:dyDescent="0.2">
      <c r="B658" s="15"/>
      <c r="C658" s="22"/>
      <c r="D658" s="22"/>
      <c r="E658" s="23"/>
      <c r="F658" s="24"/>
      <c r="G658" s="25"/>
      <c r="H658" s="23"/>
      <c r="I658" s="23"/>
      <c r="J658" s="24"/>
      <c r="K658" s="24"/>
      <c r="L658" s="24"/>
      <c r="M658" s="26"/>
      <c r="N658" s="25"/>
      <c r="O658" s="27"/>
      <c r="P658" s="27"/>
      <c r="Q658" s="27"/>
      <c r="R658" s="27"/>
      <c r="S658" s="26"/>
      <c r="T658" s="25"/>
      <c r="U658" s="26"/>
      <c r="V658" s="25"/>
      <c r="W658" s="27"/>
      <c r="X658" s="27"/>
      <c r="Y658" s="27"/>
      <c r="Z658" s="27"/>
      <c r="AA658" s="26"/>
      <c r="AB658" s="26"/>
      <c r="AC658" s="26"/>
      <c r="AD658" s="26"/>
      <c r="AE658" s="26"/>
      <c r="AF658" s="26"/>
      <c r="AG658" s="26"/>
      <c r="AH658" s="26"/>
    </row>
    <row r="659" spans="2:34" x14ac:dyDescent="0.2">
      <c r="B659" s="15"/>
      <c r="C659" s="22"/>
      <c r="D659" s="22"/>
      <c r="E659" s="23"/>
      <c r="F659" s="24"/>
      <c r="G659" s="25"/>
      <c r="H659" s="23"/>
      <c r="I659" s="23"/>
      <c r="J659" s="24"/>
      <c r="K659" s="24"/>
      <c r="L659" s="24"/>
      <c r="M659" s="26"/>
      <c r="N659" s="25"/>
      <c r="O659" s="25"/>
      <c r="P659" s="25"/>
      <c r="Q659" s="25"/>
      <c r="R659" s="25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</row>
    <row r="660" spans="2:34" x14ac:dyDescent="0.2">
      <c r="B660" s="15"/>
      <c r="C660" s="22"/>
      <c r="D660" s="22"/>
      <c r="E660" s="23"/>
      <c r="F660" s="24"/>
      <c r="G660" s="25"/>
      <c r="H660" s="23"/>
      <c r="I660" s="23"/>
      <c r="J660" s="24"/>
      <c r="K660" s="24"/>
      <c r="L660" s="24"/>
      <c r="M660" s="26"/>
      <c r="N660" s="25"/>
      <c r="O660" s="25"/>
      <c r="P660" s="27"/>
      <c r="Q660" s="25"/>
      <c r="R660" s="27"/>
      <c r="S660" s="26"/>
      <c r="T660" s="25"/>
      <c r="U660" s="26"/>
      <c r="V660" s="26"/>
      <c r="W660" s="27"/>
      <c r="X660" s="27"/>
      <c r="Y660" s="27"/>
      <c r="Z660" s="27"/>
      <c r="AA660" s="26"/>
      <c r="AB660" s="26"/>
      <c r="AC660" s="26"/>
      <c r="AD660" s="26"/>
      <c r="AE660" s="26"/>
      <c r="AF660" s="26"/>
      <c r="AG660" s="26"/>
      <c r="AH660" s="26"/>
    </row>
    <row r="661" spans="2:34" x14ac:dyDescent="0.2">
      <c r="B661" s="15"/>
      <c r="C661" s="23"/>
      <c r="D661" s="22"/>
      <c r="E661" s="23"/>
      <c r="F661" s="24"/>
      <c r="G661" s="25"/>
      <c r="H661" s="23"/>
      <c r="I661" s="23"/>
      <c r="J661" s="24"/>
      <c r="K661" s="24"/>
      <c r="L661" s="24"/>
      <c r="M661" s="26"/>
      <c r="N661" s="25"/>
      <c r="O661" s="27"/>
      <c r="P661" s="33"/>
      <c r="Q661" s="25"/>
      <c r="R661" s="27"/>
      <c r="S661" s="26"/>
      <c r="T661" s="27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</row>
    <row r="662" spans="2:34" x14ac:dyDescent="0.2">
      <c r="B662" s="15"/>
      <c r="C662" s="22"/>
      <c r="D662" s="22"/>
      <c r="E662" s="23"/>
      <c r="F662" s="24"/>
      <c r="G662" s="25"/>
      <c r="H662" s="23"/>
      <c r="I662" s="23"/>
      <c r="J662" s="24"/>
      <c r="K662" s="24"/>
      <c r="L662" s="24"/>
      <c r="M662" s="26"/>
      <c r="N662" s="25"/>
      <c r="O662" s="25"/>
      <c r="P662" s="25"/>
      <c r="Q662" s="25"/>
      <c r="R662" s="25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</row>
    <row r="663" spans="2:34" x14ac:dyDescent="0.2">
      <c r="B663" s="15"/>
      <c r="C663" s="22"/>
      <c r="D663" s="22"/>
      <c r="E663" s="23"/>
      <c r="F663" s="24"/>
      <c r="G663" s="25"/>
      <c r="H663" s="23"/>
      <c r="I663" s="23"/>
      <c r="J663" s="24"/>
      <c r="K663" s="24"/>
      <c r="L663" s="24"/>
      <c r="M663" s="26"/>
      <c r="N663" s="25"/>
      <c r="O663" s="27"/>
      <c r="P663" s="27"/>
      <c r="Q663" s="25"/>
      <c r="R663" s="27"/>
      <c r="S663" s="26"/>
      <c r="T663" s="27"/>
      <c r="U663" s="26"/>
      <c r="V663" s="26"/>
      <c r="W663" s="27"/>
      <c r="X663" s="27"/>
      <c r="Y663" s="27"/>
      <c r="Z663" s="27"/>
      <c r="AA663" s="26"/>
      <c r="AB663" s="26"/>
      <c r="AC663" s="26"/>
      <c r="AD663" s="26"/>
      <c r="AE663" s="26"/>
      <c r="AF663" s="26"/>
      <c r="AG663" s="26"/>
      <c r="AH663" s="26"/>
    </row>
    <row r="664" spans="2:34" x14ac:dyDescent="0.2">
      <c r="B664" s="15"/>
      <c r="C664" s="22"/>
      <c r="D664" s="22"/>
      <c r="E664" s="23"/>
      <c r="F664" s="24"/>
      <c r="G664" s="25"/>
      <c r="H664" s="23"/>
      <c r="I664" s="23"/>
      <c r="J664" s="24"/>
      <c r="K664" s="24"/>
      <c r="L664" s="24"/>
      <c r="M664" s="26"/>
      <c r="N664" s="25"/>
      <c r="O664" s="27"/>
      <c r="P664" s="27"/>
      <c r="Q664" s="25"/>
      <c r="R664" s="27"/>
      <c r="S664" s="26"/>
      <c r="T664" s="27"/>
      <c r="U664" s="26"/>
      <c r="V664" s="26"/>
      <c r="W664" s="27"/>
      <c r="X664" s="27"/>
      <c r="Y664" s="27"/>
      <c r="Z664" s="27"/>
      <c r="AA664" s="26"/>
      <c r="AB664" s="26"/>
      <c r="AC664" s="26"/>
      <c r="AD664" s="26"/>
      <c r="AE664" s="23"/>
      <c r="AF664" s="26"/>
      <c r="AG664" s="26"/>
      <c r="AH664" s="26"/>
    </row>
    <row r="665" spans="2:34" x14ac:dyDescent="0.2">
      <c r="B665" s="15"/>
      <c r="C665" s="22"/>
      <c r="D665" s="22"/>
      <c r="E665" s="23"/>
      <c r="F665" s="24"/>
      <c r="G665" s="25"/>
      <c r="H665" s="23"/>
      <c r="I665" s="23"/>
      <c r="J665" s="24"/>
      <c r="K665" s="24"/>
      <c r="L665" s="24"/>
      <c r="M665" s="26"/>
      <c r="N665" s="25"/>
      <c r="O665" s="27"/>
      <c r="P665" s="27"/>
      <c r="Q665" s="25"/>
      <c r="R665" s="27"/>
      <c r="S665" s="26"/>
      <c r="T665" s="27"/>
      <c r="U665" s="26"/>
      <c r="V665" s="26"/>
      <c r="W665" s="27"/>
      <c r="X665" s="27"/>
      <c r="Y665" s="27"/>
      <c r="Z665" s="27"/>
      <c r="AA665" s="26"/>
      <c r="AB665" s="26"/>
      <c r="AC665" s="26"/>
      <c r="AD665" s="26"/>
      <c r="AE665" s="23"/>
      <c r="AF665" s="26"/>
      <c r="AG665" s="26"/>
      <c r="AH665" s="26"/>
    </row>
    <row r="666" spans="2:34" x14ac:dyDescent="0.2">
      <c r="B666" s="15"/>
      <c r="C666" s="22"/>
      <c r="D666" s="22"/>
      <c r="E666" s="23"/>
      <c r="F666" s="24"/>
      <c r="G666" s="25"/>
      <c r="H666" s="23"/>
      <c r="I666" s="23"/>
      <c r="J666" s="24"/>
      <c r="K666" s="24"/>
      <c r="L666" s="24"/>
      <c r="M666" s="26"/>
      <c r="N666" s="25"/>
      <c r="O666" s="25"/>
      <c r="P666" s="25"/>
      <c r="Q666" s="25"/>
      <c r="R666" s="25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</row>
    <row r="667" spans="2:34" x14ac:dyDescent="0.2">
      <c r="B667" s="15"/>
      <c r="C667" s="22"/>
      <c r="D667" s="22"/>
      <c r="E667" s="23"/>
      <c r="F667" s="24"/>
      <c r="G667" s="25"/>
      <c r="H667" s="23"/>
      <c r="I667" s="23"/>
      <c r="J667" s="24"/>
      <c r="K667" s="24"/>
      <c r="L667" s="24"/>
      <c r="M667" s="26"/>
      <c r="N667" s="25"/>
      <c r="O667" s="25"/>
      <c r="P667" s="25"/>
      <c r="Q667" s="25"/>
      <c r="R667" s="25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</row>
    <row r="668" spans="2:34" x14ac:dyDescent="0.2">
      <c r="B668" s="15"/>
      <c r="C668" s="22"/>
      <c r="D668" s="22"/>
      <c r="E668" s="23"/>
      <c r="F668" s="24"/>
      <c r="G668" s="23"/>
      <c r="H668" s="23"/>
      <c r="I668" s="23"/>
      <c r="J668" s="24"/>
      <c r="K668" s="24"/>
      <c r="L668" s="24"/>
      <c r="M668" s="26"/>
      <c r="N668" s="25"/>
      <c r="O668" s="27"/>
      <c r="P668" s="25"/>
      <c r="Q668" s="25"/>
      <c r="R668" s="27"/>
      <c r="S668" s="26"/>
      <c r="T668" s="25"/>
      <c r="U668" s="26"/>
      <c r="V668" s="26"/>
      <c r="W668" s="27"/>
      <c r="X668" s="27"/>
      <c r="Y668" s="27"/>
      <c r="Z668" s="33"/>
      <c r="AA668" s="26"/>
      <c r="AB668" s="26"/>
      <c r="AC668" s="26"/>
      <c r="AD668" s="26"/>
      <c r="AE668" s="26"/>
      <c r="AF668" s="26"/>
      <c r="AG668" s="26"/>
      <c r="AH668" s="26"/>
    </row>
    <row r="669" spans="2:34" x14ac:dyDescent="0.2">
      <c r="B669" s="15"/>
      <c r="C669" s="22"/>
      <c r="D669" s="22"/>
      <c r="E669" s="23"/>
      <c r="F669" s="24"/>
      <c r="G669" s="23"/>
      <c r="H669" s="23"/>
      <c r="I669" s="23"/>
      <c r="J669" s="24"/>
      <c r="K669" s="24"/>
      <c r="L669" s="24"/>
      <c r="M669" s="26"/>
      <c r="N669" s="25"/>
      <c r="O669" s="25"/>
      <c r="P669" s="25"/>
      <c r="Q669" s="25"/>
      <c r="R669" s="25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</row>
    <row r="670" spans="2:34" x14ac:dyDescent="0.2">
      <c r="B670" s="15"/>
      <c r="C670" s="23"/>
      <c r="D670" s="22"/>
      <c r="E670" s="23"/>
      <c r="F670" s="24"/>
      <c r="G670" s="23"/>
      <c r="H670" s="23"/>
      <c r="I670" s="23"/>
      <c r="J670" s="24"/>
      <c r="K670" s="24"/>
      <c r="L670" s="24"/>
      <c r="M670" s="26"/>
      <c r="N670" s="25"/>
      <c r="O670" s="27"/>
      <c r="P670" s="25"/>
      <c r="Q670" s="27"/>
      <c r="R670" s="27"/>
      <c r="S670" s="26"/>
      <c r="T670" s="27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</row>
    <row r="671" spans="2:34" x14ac:dyDescent="0.2">
      <c r="B671" s="15"/>
      <c r="C671" s="22"/>
      <c r="D671" s="22"/>
      <c r="E671" s="23"/>
      <c r="F671" s="24"/>
      <c r="G671" s="23"/>
      <c r="H671" s="23"/>
      <c r="I671" s="23"/>
      <c r="J671" s="24"/>
      <c r="K671" s="24"/>
      <c r="L671" s="24"/>
      <c r="M671" s="26"/>
      <c r="N671" s="25"/>
      <c r="O671" s="27"/>
      <c r="P671" s="25"/>
      <c r="Q671" s="25"/>
      <c r="R671" s="27"/>
      <c r="S671" s="26"/>
      <c r="T671" s="25"/>
      <c r="U671" s="26"/>
      <c r="V671" s="26"/>
      <c r="W671" s="27"/>
      <c r="X671" s="27"/>
      <c r="Y671" s="27"/>
      <c r="Z671" s="27"/>
      <c r="AA671" s="26"/>
      <c r="AB671" s="26"/>
      <c r="AC671" s="26"/>
      <c r="AD671" s="26"/>
      <c r="AE671" s="26"/>
      <c r="AF671" s="26"/>
      <c r="AG671" s="26"/>
      <c r="AH671" s="26"/>
    </row>
    <row r="672" spans="2:34" x14ac:dyDescent="0.2">
      <c r="B672" s="15"/>
      <c r="C672" s="22"/>
      <c r="D672" s="22"/>
      <c r="E672" s="23"/>
      <c r="F672" s="24"/>
      <c r="G672" s="23"/>
      <c r="H672" s="23"/>
      <c r="I672" s="23"/>
      <c r="J672" s="24"/>
      <c r="K672" s="24"/>
      <c r="L672" s="24"/>
      <c r="M672" s="26"/>
      <c r="N672" s="25"/>
      <c r="O672" s="25"/>
      <c r="P672" s="25"/>
      <c r="Q672" s="25"/>
      <c r="R672" s="25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</row>
    <row r="673" spans="2:34" x14ac:dyDescent="0.2">
      <c r="B673" s="15"/>
      <c r="C673" s="22"/>
      <c r="D673" s="22"/>
      <c r="E673" s="23"/>
      <c r="F673" s="24"/>
      <c r="G673" s="23"/>
      <c r="H673" s="23"/>
      <c r="I673" s="23"/>
      <c r="J673" s="24"/>
      <c r="K673" s="24"/>
      <c r="L673" s="24"/>
      <c r="M673" s="26"/>
      <c r="N673" s="25"/>
      <c r="O673" s="25"/>
      <c r="P673" s="25"/>
      <c r="Q673" s="25"/>
      <c r="R673" s="25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</row>
    <row r="674" spans="2:34" x14ac:dyDescent="0.2">
      <c r="B674" s="15"/>
      <c r="C674" s="22"/>
      <c r="D674" s="22"/>
      <c r="E674" s="23"/>
      <c r="F674" s="24"/>
      <c r="G674" s="23"/>
      <c r="H674" s="23"/>
      <c r="I674" s="23"/>
      <c r="J674" s="24"/>
      <c r="K674" s="24"/>
      <c r="L674" s="24"/>
      <c r="M674" s="26"/>
      <c r="N674" s="25"/>
      <c r="O674" s="25"/>
      <c r="P674" s="27"/>
      <c r="Q674" s="25"/>
      <c r="R674" s="25"/>
      <c r="S674" s="26"/>
      <c r="T674" s="27"/>
      <c r="U674" s="26"/>
      <c r="V674" s="26"/>
      <c r="W674" s="27"/>
      <c r="X674" s="27"/>
      <c r="Y674" s="27"/>
      <c r="Z674" s="27"/>
      <c r="AA674" s="26"/>
      <c r="AB674" s="26"/>
      <c r="AC674" s="26"/>
      <c r="AD674" s="26"/>
      <c r="AE674" s="26"/>
      <c r="AF674" s="26"/>
      <c r="AG674" s="26"/>
      <c r="AH674" s="26"/>
    </row>
    <row r="675" spans="2:34" x14ac:dyDescent="0.2">
      <c r="B675" s="15"/>
      <c r="C675" s="23"/>
      <c r="D675" s="22"/>
      <c r="E675" s="23"/>
      <c r="F675" s="24"/>
      <c r="G675" s="23"/>
      <c r="H675" s="23"/>
      <c r="I675" s="23"/>
      <c r="J675" s="24"/>
      <c r="K675" s="24"/>
      <c r="L675" s="24"/>
      <c r="M675" s="26"/>
      <c r="N675" s="25"/>
      <c r="O675" s="27"/>
      <c r="P675" s="25"/>
      <c r="Q675" s="25"/>
      <c r="R675" s="25"/>
      <c r="S675" s="26"/>
      <c r="T675" s="27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</row>
    <row r="676" spans="2:34" x14ac:dyDescent="0.2">
      <c r="B676" s="15"/>
      <c r="C676" s="23"/>
      <c r="D676" s="22"/>
      <c r="E676" s="23"/>
      <c r="F676" s="24"/>
      <c r="G676" s="23"/>
      <c r="H676" s="23"/>
      <c r="I676" s="23"/>
      <c r="J676" s="24"/>
      <c r="K676" s="24"/>
      <c r="L676" s="24"/>
      <c r="M676" s="26"/>
      <c r="N676" s="25"/>
      <c r="O676" s="27"/>
      <c r="P676" s="25"/>
      <c r="Q676" s="25"/>
      <c r="R676" s="25"/>
      <c r="S676" s="26"/>
      <c r="T676" s="27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</row>
    <row r="677" spans="2:34" x14ac:dyDescent="0.2">
      <c r="B677" s="15"/>
      <c r="C677" s="22"/>
      <c r="D677" s="22"/>
      <c r="E677" s="23"/>
      <c r="F677" s="24"/>
      <c r="G677" s="23"/>
      <c r="H677" s="23"/>
      <c r="I677" s="23"/>
      <c r="J677" s="24"/>
      <c r="K677" s="24"/>
      <c r="L677" s="24"/>
      <c r="M677" s="26"/>
      <c r="N677" s="25"/>
      <c r="O677" s="27"/>
      <c r="P677" s="27"/>
      <c r="Q677" s="27"/>
      <c r="R677" s="27"/>
      <c r="S677" s="26"/>
      <c r="T677" s="27"/>
      <c r="U677" s="26"/>
      <c r="V677" s="26"/>
      <c r="W677" s="27"/>
      <c r="X677" s="27"/>
      <c r="Y677" s="27"/>
      <c r="Z677" s="27"/>
      <c r="AA677" s="26"/>
      <c r="AB677" s="26"/>
      <c r="AC677" s="26"/>
      <c r="AD677" s="26"/>
      <c r="AE677" s="26"/>
      <c r="AF677" s="26"/>
      <c r="AG677" s="26"/>
      <c r="AH677" s="26"/>
    </row>
    <row r="678" spans="2:34" x14ac:dyDescent="0.2">
      <c r="B678" s="15"/>
      <c r="C678" s="22"/>
      <c r="D678" s="22"/>
      <c r="E678" s="23"/>
      <c r="F678" s="24"/>
      <c r="G678" s="23"/>
      <c r="H678" s="23"/>
      <c r="I678" s="23"/>
      <c r="J678" s="24"/>
      <c r="K678" s="24"/>
      <c r="L678" s="24"/>
      <c r="M678" s="26"/>
      <c r="N678" s="25"/>
      <c r="O678" s="25"/>
      <c r="P678" s="27"/>
      <c r="Q678" s="27"/>
      <c r="R678" s="27"/>
      <c r="S678" s="26"/>
      <c r="T678" s="25"/>
      <c r="U678" s="26"/>
      <c r="V678" s="26"/>
      <c r="W678" s="27"/>
      <c r="X678" s="27"/>
      <c r="Y678" s="31"/>
      <c r="Z678" s="35"/>
      <c r="AA678" s="26"/>
      <c r="AB678" s="26"/>
      <c r="AC678" s="26"/>
      <c r="AD678" s="26"/>
      <c r="AE678" s="26"/>
      <c r="AF678" s="26"/>
      <c r="AG678" s="26"/>
      <c r="AH678" s="26"/>
    </row>
    <row r="679" spans="2:34" x14ac:dyDescent="0.2">
      <c r="B679" s="15"/>
      <c r="C679" s="22"/>
      <c r="D679" s="22"/>
      <c r="E679" s="23"/>
      <c r="F679" s="24"/>
      <c r="G679" s="23"/>
      <c r="H679" s="23"/>
      <c r="I679" s="23"/>
      <c r="J679" s="24"/>
      <c r="K679" s="24"/>
      <c r="L679" s="24"/>
      <c r="M679" s="26"/>
      <c r="N679" s="25"/>
      <c r="O679" s="27"/>
      <c r="P679" s="25"/>
      <c r="Q679" s="27"/>
      <c r="R679" s="27"/>
      <c r="S679" s="26"/>
      <c r="T679" s="25"/>
      <c r="U679" s="26"/>
      <c r="V679" s="26"/>
      <c r="W679" s="27"/>
      <c r="X679" s="27"/>
      <c r="Y679" s="31"/>
      <c r="Z679" s="27"/>
      <c r="AA679" s="26"/>
      <c r="AB679" s="26"/>
      <c r="AC679" s="26"/>
      <c r="AD679" s="26"/>
      <c r="AE679" s="26"/>
      <c r="AF679" s="26"/>
      <c r="AG679" s="26"/>
      <c r="AH679" s="26"/>
    </row>
    <row r="680" spans="2:34" x14ac:dyDescent="0.2">
      <c r="B680" s="15"/>
      <c r="C680" s="22"/>
      <c r="D680" s="22"/>
      <c r="E680" s="23"/>
      <c r="F680" s="24"/>
      <c r="G680" s="23"/>
      <c r="H680" s="23"/>
      <c r="I680" s="23"/>
      <c r="J680" s="24"/>
      <c r="K680" s="24"/>
      <c r="L680" s="24"/>
      <c r="M680" s="26"/>
      <c r="N680" s="25"/>
      <c r="O680" s="27"/>
      <c r="P680" s="25"/>
      <c r="Q680" s="25"/>
      <c r="R680" s="25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</row>
    <row r="681" spans="2:34" x14ac:dyDescent="0.2">
      <c r="B681" s="15"/>
      <c r="C681" s="22"/>
      <c r="D681" s="22"/>
      <c r="E681" s="23"/>
      <c r="F681" s="24"/>
      <c r="G681" s="23"/>
      <c r="H681" s="23"/>
      <c r="I681" s="23"/>
      <c r="J681" s="24"/>
      <c r="K681" s="24"/>
      <c r="L681" s="24"/>
      <c r="M681" s="26"/>
      <c r="N681" s="25"/>
      <c r="O681" s="25"/>
      <c r="P681" s="25"/>
      <c r="Q681" s="25"/>
      <c r="R681" s="25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</row>
    <row r="682" spans="2:34" x14ac:dyDescent="0.2">
      <c r="B682" s="15"/>
      <c r="C682" s="21"/>
      <c r="D682" s="22"/>
      <c r="E682" s="23"/>
      <c r="F682" s="24"/>
      <c r="G682" s="23"/>
      <c r="H682" s="23"/>
      <c r="I682" s="23"/>
      <c r="J682" s="24"/>
      <c r="K682" s="24"/>
      <c r="L682" s="24"/>
      <c r="M682" s="26"/>
      <c r="N682" s="25"/>
      <c r="O682" s="27"/>
      <c r="P682" s="27"/>
      <c r="Q682" s="27"/>
      <c r="R682" s="27"/>
      <c r="S682" s="26"/>
      <c r="T682" s="25"/>
      <c r="U682" s="26"/>
      <c r="V682" s="26"/>
      <c r="W682" s="27"/>
      <c r="X682" s="27"/>
      <c r="Y682" s="31"/>
      <c r="Z682" s="27"/>
      <c r="AA682" s="26"/>
      <c r="AB682" s="26"/>
      <c r="AC682" s="26"/>
      <c r="AD682" s="26"/>
      <c r="AE682" s="26"/>
      <c r="AF682" s="26"/>
      <c r="AG682" s="26"/>
      <c r="AH682" s="26"/>
    </row>
    <row r="683" spans="2:34" x14ac:dyDescent="0.2">
      <c r="B683" s="15"/>
      <c r="C683" s="23"/>
      <c r="D683" s="22"/>
      <c r="E683" s="23"/>
      <c r="F683" s="24"/>
      <c r="G683" s="23"/>
      <c r="H683" s="23"/>
      <c r="I683" s="23"/>
      <c r="J683" s="24"/>
      <c r="K683" s="24"/>
      <c r="L683" s="24"/>
      <c r="M683" s="26"/>
      <c r="N683" s="25"/>
      <c r="O683" s="27"/>
      <c r="P683" s="25"/>
      <c r="Q683" s="27"/>
      <c r="R683" s="27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</row>
    <row r="684" spans="2:34" x14ac:dyDescent="0.2">
      <c r="B684" s="15"/>
      <c r="C684" s="21"/>
      <c r="D684" s="22"/>
      <c r="E684" s="23"/>
      <c r="F684" s="24"/>
      <c r="G684" s="23"/>
      <c r="H684" s="23"/>
      <c r="I684" s="23"/>
      <c r="J684" s="24"/>
      <c r="K684" s="24"/>
      <c r="L684" s="24"/>
      <c r="M684" s="26"/>
      <c r="N684" s="25"/>
      <c r="O684" s="27"/>
      <c r="P684" s="27"/>
      <c r="Q684" s="25"/>
      <c r="R684" s="25"/>
      <c r="S684" s="26"/>
      <c r="T684" s="27"/>
      <c r="U684" s="26"/>
      <c r="V684" s="26"/>
      <c r="W684" s="27"/>
      <c r="X684" s="27"/>
      <c r="Y684" s="31"/>
      <c r="Z684" s="27"/>
      <c r="AA684" s="26"/>
      <c r="AB684" s="26"/>
      <c r="AC684" s="26"/>
      <c r="AD684" s="26"/>
      <c r="AE684" s="26"/>
      <c r="AF684" s="26"/>
      <c r="AG684" s="26"/>
      <c r="AH684" s="26"/>
    </row>
    <row r="685" spans="2:34" x14ac:dyDescent="0.2">
      <c r="B685" s="15"/>
      <c r="C685" s="22"/>
      <c r="D685" s="22"/>
      <c r="E685" s="23"/>
      <c r="F685" s="24"/>
      <c r="G685" s="23"/>
      <c r="H685" s="23"/>
      <c r="I685" s="23"/>
      <c r="J685" s="24"/>
      <c r="K685" s="24"/>
      <c r="L685" s="24"/>
      <c r="M685" s="26"/>
      <c r="N685" s="25"/>
      <c r="O685" s="25"/>
      <c r="P685" s="25"/>
      <c r="Q685" s="25"/>
      <c r="R685" s="25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</row>
    <row r="686" spans="2:34" x14ac:dyDescent="0.2">
      <c r="B686" s="15"/>
      <c r="C686" s="21"/>
      <c r="D686" s="22"/>
      <c r="E686" s="23"/>
      <c r="F686" s="24"/>
      <c r="G686" s="23"/>
      <c r="H686" s="23"/>
      <c r="I686" s="23"/>
      <c r="J686" s="24"/>
      <c r="K686" s="24"/>
      <c r="L686" s="24"/>
      <c r="M686" s="26"/>
      <c r="N686" s="25"/>
      <c r="O686" s="27"/>
      <c r="P686" s="27"/>
      <c r="Q686" s="27"/>
      <c r="R686" s="27"/>
      <c r="S686" s="26"/>
      <c r="T686" s="25"/>
      <c r="U686" s="26"/>
      <c r="V686" s="26"/>
      <c r="W686" s="27"/>
      <c r="X686" s="27"/>
      <c r="Y686" s="31"/>
      <c r="Z686" s="35"/>
      <c r="AA686" s="26"/>
      <c r="AB686" s="26"/>
      <c r="AC686" s="26"/>
      <c r="AD686" s="26"/>
      <c r="AE686" s="26"/>
      <c r="AF686" s="26"/>
      <c r="AG686" s="26"/>
      <c r="AH686" s="26"/>
    </row>
    <row r="687" spans="2:34" x14ac:dyDescent="0.2">
      <c r="B687" s="15"/>
      <c r="C687" s="22"/>
      <c r="D687" s="22"/>
      <c r="E687" s="23"/>
      <c r="F687" s="24"/>
      <c r="G687" s="23"/>
      <c r="H687" s="23"/>
      <c r="I687" s="23"/>
      <c r="J687" s="24"/>
      <c r="K687" s="24"/>
      <c r="L687" s="24"/>
      <c r="M687" s="26"/>
      <c r="N687" s="25"/>
      <c r="O687" s="27"/>
      <c r="P687" s="27"/>
      <c r="Q687" s="27"/>
      <c r="R687" s="27"/>
      <c r="S687" s="26"/>
      <c r="T687" s="25"/>
      <c r="U687" s="26"/>
      <c r="V687" s="26"/>
      <c r="W687" s="27"/>
      <c r="X687" s="27"/>
      <c r="Y687" s="27"/>
      <c r="Z687" s="27"/>
      <c r="AA687" s="26"/>
      <c r="AB687" s="26"/>
      <c r="AC687" s="26"/>
      <c r="AD687" s="26"/>
      <c r="AE687" s="23"/>
      <c r="AF687" s="26"/>
      <c r="AG687" s="26"/>
      <c r="AH687" s="26"/>
    </row>
    <row r="688" spans="2:34" x14ac:dyDescent="0.2">
      <c r="B688" s="15"/>
      <c r="C688" s="22"/>
      <c r="D688" s="22"/>
      <c r="E688" s="23"/>
      <c r="F688" s="24"/>
      <c r="G688" s="23"/>
      <c r="H688" s="23"/>
      <c r="I688" s="23"/>
      <c r="J688" s="24"/>
      <c r="K688" s="24"/>
      <c r="L688" s="24"/>
      <c r="M688" s="26"/>
      <c r="N688" s="25"/>
      <c r="O688" s="27"/>
      <c r="P688" s="27"/>
      <c r="Q688" s="27"/>
      <c r="R688" s="27"/>
      <c r="S688" s="26"/>
      <c r="T688" s="25"/>
      <c r="U688" s="26"/>
      <c r="V688" s="25"/>
      <c r="W688" s="27"/>
      <c r="X688" s="27"/>
      <c r="Y688" s="27"/>
      <c r="Z688" s="27"/>
      <c r="AA688" s="26"/>
      <c r="AB688" s="26"/>
      <c r="AC688" s="26"/>
      <c r="AD688" s="26"/>
      <c r="AE688" s="26"/>
      <c r="AF688" s="26"/>
      <c r="AG688" s="26"/>
      <c r="AH688" s="26"/>
    </row>
    <row r="689" spans="2:34" x14ac:dyDescent="0.2">
      <c r="B689" s="15"/>
      <c r="C689" s="22"/>
      <c r="D689" s="22"/>
      <c r="E689" s="23"/>
      <c r="F689" s="24"/>
      <c r="G689" s="23"/>
      <c r="H689" s="23"/>
      <c r="I689" s="23"/>
      <c r="J689" s="24"/>
      <c r="K689" s="24"/>
      <c r="L689" s="24"/>
      <c r="M689" s="26"/>
      <c r="N689" s="25"/>
      <c r="O689" s="27"/>
      <c r="P689" s="27"/>
      <c r="Q689" s="25"/>
      <c r="R689" s="25"/>
      <c r="S689" s="26"/>
      <c r="T689" s="25"/>
      <c r="U689" s="26"/>
      <c r="V689" s="26"/>
      <c r="W689" s="27"/>
      <c r="X689" s="27"/>
      <c r="Y689" s="27"/>
      <c r="Z689" s="35"/>
      <c r="AA689" s="26"/>
      <c r="AB689" s="26"/>
      <c r="AC689" s="26"/>
      <c r="AD689" s="26"/>
      <c r="AE689" s="26"/>
      <c r="AF689" s="26"/>
      <c r="AG689" s="26"/>
      <c r="AH689" s="26"/>
    </row>
    <row r="690" spans="2:34" x14ac:dyDescent="0.2">
      <c r="B690" s="15"/>
      <c r="C690" s="21"/>
      <c r="D690" s="22"/>
      <c r="E690" s="23"/>
      <c r="F690" s="24"/>
      <c r="G690" s="23"/>
      <c r="H690" s="23"/>
      <c r="I690" s="23"/>
      <c r="J690" s="24"/>
      <c r="K690" s="24"/>
      <c r="L690" s="24"/>
      <c r="M690" s="26"/>
      <c r="N690" s="25"/>
      <c r="O690" s="27"/>
      <c r="P690" s="25"/>
      <c r="Q690" s="25"/>
      <c r="R690" s="27"/>
      <c r="S690" s="26"/>
      <c r="T690" s="27"/>
      <c r="U690" s="26"/>
      <c r="V690" s="26"/>
      <c r="W690" s="27"/>
      <c r="X690" s="27"/>
      <c r="Y690" s="31"/>
      <c r="Z690" s="27"/>
      <c r="AA690" s="26"/>
      <c r="AB690" s="26"/>
      <c r="AC690" s="26"/>
      <c r="AD690" s="26"/>
      <c r="AE690" s="26"/>
      <c r="AF690" s="26"/>
      <c r="AG690" s="26"/>
      <c r="AH690" s="26"/>
    </row>
    <row r="691" spans="2:34" x14ac:dyDescent="0.2">
      <c r="B691" s="15"/>
      <c r="C691" s="22"/>
      <c r="D691" s="22"/>
      <c r="E691" s="23"/>
      <c r="F691" s="24"/>
      <c r="G691" s="23"/>
      <c r="H691" s="23"/>
      <c r="I691" s="23"/>
      <c r="J691" s="24"/>
      <c r="K691" s="24"/>
      <c r="L691" s="24"/>
      <c r="M691" s="26"/>
      <c r="N691" s="25"/>
      <c r="O691" s="25"/>
      <c r="P691" s="27"/>
      <c r="Q691" s="27"/>
      <c r="R691" s="25"/>
      <c r="S691" s="26"/>
      <c r="T691" s="25"/>
      <c r="U691" s="26"/>
      <c r="V691" s="35"/>
      <c r="W691" s="27"/>
      <c r="X691" s="27"/>
      <c r="Y691" s="27"/>
      <c r="Z691" s="27"/>
      <c r="AA691" s="26"/>
      <c r="AB691" s="26"/>
      <c r="AC691" s="26"/>
      <c r="AD691" s="26"/>
      <c r="AE691" s="26"/>
      <c r="AF691" s="26"/>
      <c r="AG691" s="26"/>
      <c r="AH691" s="26"/>
    </row>
    <row r="692" spans="2:34" x14ac:dyDescent="0.2">
      <c r="B692" s="15"/>
      <c r="C692" s="22"/>
      <c r="D692" s="22"/>
      <c r="E692" s="23"/>
      <c r="F692" s="24"/>
      <c r="G692" s="23"/>
      <c r="H692" s="23"/>
      <c r="I692" s="23"/>
      <c r="J692" s="24"/>
      <c r="K692" s="24"/>
      <c r="L692" s="24"/>
      <c r="M692" s="26"/>
      <c r="N692" s="25"/>
      <c r="O692" s="27"/>
      <c r="P692" s="25"/>
      <c r="Q692" s="25"/>
      <c r="R692" s="27"/>
      <c r="S692" s="26"/>
      <c r="T692" s="27"/>
      <c r="U692" s="26"/>
      <c r="V692" s="26"/>
      <c r="W692" s="27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</row>
    <row r="693" spans="2:34" x14ac:dyDescent="0.2">
      <c r="B693" s="15"/>
      <c r="C693" s="21"/>
      <c r="D693" s="22"/>
      <c r="E693" s="23"/>
      <c r="F693" s="24"/>
      <c r="G693" s="23"/>
      <c r="H693" s="23"/>
      <c r="I693" s="23"/>
      <c r="J693" s="24"/>
      <c r="K693" s="24"/>
      <c r="L693" s="24"/>
      <c r="M693" s="26"/>
      <c r="N693" s="25"/>
      <c r="O693" s="27"/>
      <c r="P693" s="25"/>
      <c r="Q693" s="27"/>
      <c r="R693" s="27"/>
      <c r="S693" s="26"/>
      <c r="T693" s="27"/>
      <c r="U693" s="26"/>
      <c r="V693" s="26"/>
      <c r="W693" s="27"/>
      <c r="X693" s="27"/>
      <c r="Y693" s="31"/>
      <c r="Z693" s="27"/>
      <c r="AA693" s="26"/>
      <c r="AB693" s="26"/>
      <c r="AC693" s="27"/>
      <c r="AD693" s="26"/>
      <c r="AE693" s="26"/>
      <c r="AF693" s="26"/>
      <c r="AG693" s="26"/>
      <c r="AH693" s="26"/>
    </row>
    <row r="694" spans="2:34" x14ac:dyDescent="0.2">
      <c r="B694" s="15"/>
      <c r="C694" s="23"/>
      <c r="D694" s="22"/>
      <c r="E694" s="23"/>
      <c r="F694" s="24"/>
      <c r="G694" s="23"/>
      <c r="H694" s="23"/>
      <c r="I694" s="23"/>
      <c r="J694" s="24"/>
      <c r="K694" s="24"/>
      <c r="L694" s="24"/>
      <c r="M694" s="26"/>
      <c r="N694" s="25"/>
      <c r="O694" s="27"/>
      <c r="P694" s="27"/>
      <c r="Q694" s="25"/>
      <c r="R694" s="25"/>
      <c r="S694" s="26"/>
      <c r="T694" s="25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</row>
    <row r="695" spans="2:34" x14ac:dyDescent="0.2">
      <c r="B695" s="15"/>
      <c r="C695" s="21"/>
      <c r="D695" s="22"/>
      <c r="E695" s="23"/>
      <c r="F695" s="24"/>
      <c r="G695" s="23"/>
      <c r="H695" s="23"/>
      <c r="I695" s="23"/>
      <c r="J695" s="24"/>
      <c r="K695" s="24"/>
      <c r="L695" s="24"/>
      <c r="M695" s="26"/>
      <c r="N695" s="25"/>
      <c r="O695" s="27"/>
      <c r="P695" s="33"/>
      <c r="Q695" s="25"/>
      <c r="R695" s="25"/>
      <c r="S695" s="26"/>
      <c r="T695" s="25"/>
      <c r="U695" s="26"/>
      <c r="V695" s="26"/>
      <c r="W695" s="27"/>
      <c r="X695" s="27"/>
      <c r="Y695" s="31"/>
      <c r="Z695" s="27"/>
      <c r="AA695" s="26"/>
      <c r="AB695" s="26"/>
      <c r="AC695" s="26"/>
      <c r="AD695" s="26"/>
      <c r="AE695" s="26"/>
      <c r="AF695" s="26"/>
      <c r="AG695" s="26"/>
      <c r="AH695" s="26"/>
    </row>
    <row r="696" spans="2:34" x14ac:dyDescent="0.2">
      <c r="B696" s="15"/>
      <c r="C696" s="22"/>
      <c r="D696" s="22"/>
      <c r="E696" s="23"/>
      <c r="F696" s="24"/>
      <c r="G696" s="23"/>
      <c r="H696" s="23"/>
      <c r="I696" s="23"/>
      <c r="J696" s="24"/>
      <c r="K696" s="24"/>
      <c r="L696" s="24"/>
      <c r="M696" s="26"/>
      <c r="N696" s="25"/>
      <c r="O696" s="27"/>
      <c r="P696" s="27"/>
      <c r="Q696" s="27"/>
      <c r="R696" s="33"/>
      <c r="S696" s="26"/>
      <c r="T696" s="27"/>
      <c r="U696" s="26"/>
      <c r="V696" s="26"/>
      <c r="W696" s="27"/>
      <c r="X696" s="27"/>
      <c r="Y696" s="27"/>
      <c r="Z696" s="27"/>
      <c r="AA696" s="26"/>
      <c r="AB696" s="26"/>
      <c r="AC696" s="26"/>
      <c r="AD696" s="26"/>
      <c r="AE696" s="26"/>
      <c r="AF696" s="26"/>
      <c r="AG696" s="26"/>
      <c r="AH696" s="26"/>
    </row>
    <row r="697" spans="2:34" x14ac:dyDescent="0.2">
      <c r="B697" s="15"/>
      <c r="C697" s="21"/>
      <c r="D697" s="22"/>
      <c r="E697" s="23"/>
      <c r="F697" s="24"/>
      <c r="G697" s="23"/>
      <c r="H697" s="23"/>
      <c r="I697" s="23"/>
      <c r="J697" s="24"/>
      <c r="K697" s="24"/>
      <c r="L697" s="24"/>
      <c r="M697" s="26"/>
      <c r="N697" s="25"/>
      <c r="O697" s="27"/>
      <c r="P697" s="25"/>
      <c r="Q697" s="25"/>
      <c r="R697" s="27"/>
      <c r="S697" s="25"/>
      <c r="T697" s="27"/>
      <c r="U697" s="26"/>
      <c r="V697" s="26"/>
      <c r="W697" s="27"/>
      <c r="X697" s="31"/>
      <c r="Y697" s="27"/>
      <c r="Z697" s="35"/>
      <c r="AA697" s="26"/>
      <c r="AB697" s="26"/>
      <c r="AC697" s="26"/>
      <c r="AD697" s="26"/>
      <c r="AE697" s="26"/>
      <c r="AF697" s="26"/>
      <c r="AG697" s="26"/>
      <c r="AH697" s="26"/>
    </row>
    <row r="698" spans="2:34" x14ac:dyDescent="0.2">
      <c r="B698" s="15"/>
      <c r="C698" s="22"/>
      <c r="D698" s="22"/>
      <c r="E698" s="23"/>
      <c r="F698" s="24"/>
      <c r="G698" s="23"/>
      <c r="H698" s="23"/>
      <c r="I698" s="23"/>
      <c r="J698" s="24"/>
      <c r="K698" s="24"/>
      <c r="L698" s="24"/>
      <c r="M698" s="26"/>
      <c r="N698" s="25"/>
      <c r="O698" s="25"/>
      <c r="P698" s="25"/>
      <c r="Q698" s="25"/>
      <c r="R698" s="25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</row>
    <row r="699" spans="2:34" x14ac:dyDescent="0.2">
      <c r="B699" s="15"/>
      <c r="C699" s="22"/>
      <c r="D699" s="22"/>
      <c r="E699" s="23"/>
      <c r="F699" s="24"/>
      <c r="G699" s="23"/>
      <c r="H699" s="23"/>
      <c r="I699" s="23"/>
      <c r="J699" s="24"/>
      <c r="K699" s="24"/>
      <c r="L699" s="24"/>
      <c r="M699" s="26"/>
      <c r="N699" s="25"/>
      <c r="O699" s="25"/>
      <c r="P699" s="25"/>
      <c r="Q699" s="25"/>
      <c r="R699" s="25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</row>
    <row r="700" spans="2:34" x14ac:dyDescent="0.2">
      <c r="B700" s="15"/>
      <c r="C700" s="22"/>
      <c r="D700" s="22"/>
      <c r="E700" s="23"/>
      <c r="F700" s="24"/>
      <c r="G700" s="23"/>
      <c r="H700" s="23"/>
      <c r="I700" s="23"/>
      <c r="J700" s="24"/>
      <c r="K700" s="24"/>
      <c r="L700" s="24"/>
      <c r="M700" s="26"/>
      <c r="N700" s="25"/>
      <c r="O700" s="25"/>
      <c r="P700" s="27"/>
      <c r="Q700" s="27"/>
      <c r="R700" s="25"/>
      <c r="S700" s="26"/>
      <c r="T700" s="25"/>
      <c r="U700" s="26"/>
      <c r="V700" s="26"/>
      <c r="W700" s="27"/>
      <c r="X700" s="27"/>
      <c r="Y700" s="27"/>
      <c r="Z700" s="27"/>
      <c r="AA700" s="26"/>
      <c r="AB700" s="26"/>
      <c r="AC700" s="26"/>
      <c r="AD700" s="26"/>
      <c r="AE700" s="26"/>
      <c r="AF700" s="26"/>
      <c r="AG700" s="26"/>
      <c r="AH700" s="26"/>
    </row>
    <row r="701" spans="2:34" x14ac:dyDescent="0.2">
      <c r="B701" s="15"/>
      <c r="C701" s="22"/>
      <c r="D701" s="22"/>
      <c r="E701" s="23"/>
      <c r="F701" s="24"/>
      <c r="G701" s="23"/>
      <c r="H701" s="23"/>
      <c r="I701" s="23"/>
      <c r="J701" s="24"/>
      <c r="K701" s="24"/>
      <c r="L701" s="24"/>
      <c r="M701" s="26"/>
      <c r="N701" s="25"/>
      <c r="O701" s="25"/>
      <c r="P701" s="25"/>
      <c r="Q701" s="25"/>
      <c r="R701" s="25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</row>
    <row r="702" spans="2:34" x14ac:dyDescent="0.2">
      <c r="B702" s="15"/>
      <c r="C702" s="22"/>
      <c r="D702" s="22"/>
      <c r="E702" s="23"/>
      <c r="F702" s="24"/>
      <c r="G702" s="23"/>
      <c r="H702" s="23"/>
      <c r="I702" s="23"/>
      <c r="J702" s="24"/>
      <c r="K702" s="24"/>
      <c r="L702" s="24"/>
      <c r="M702" s="26"/>
      <c r="N702" s="25"/>
      <c r="O702" s="25"/>
      <c r="P702" s="27"/>
      <c r="Q702" s="27"/>
      <c r="R702" s="25"/>
      <c r="S702" s="26"/>
      <c r="T702" s="25"/>
      <c r="U702" s="26"/>
      <c r="V702" s="35"/>
      <c r="W702" s="27"/>
      <c r="X702" s="27"/>
      <c r="Y702" s="27"/>
      <c r="Z702" s="27"/>
      <c r="AA702" s="26"/>
      <c r="AB702" s="26"/>
      <c r="AC702" s="26"/>
      <c r="AD702" s="26"/>
      <c r="AE702" s="26"/>
      <c r="AF702" s="26"/>
      <c r="AG702" s="26"/>
      <c r="AH702" s="26"/>
    </row>
    <row r="703" spans="2:34" x14ac:dyDescent="0.2">
      <c r="B703" s="15"/>
      <c r="C703" s="22"/>
      <c r="D703" s="22"/>
      <c r="E703" s="23"/>
      <c r="F703" s="24"/>
      <c r="G703" s="23"/>
      <c r="H703" s="23"/>
      <c r="I703" s="23"/>
      <c r="J703" s="24"/>
      <c r="K703" s="24"/>
      <c r="L703" s="24"/>
      <c r="M703" s="26"/>
      <c r="N703" s="25"/>
      <c r="O703" s="25"/>
      <c r="P703" s="25"/>
      <c r="Q703" s="25"/>
      <c r="R703" s="25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</row>
    <row r="704" spans="2:34" x14ac:dyDescent="0.2">
      <c r="B704" s="15"/>
      <c r="C704" s="22"/>
      <c r="D704" s="22"/>
      <c r="E704" s="23"/>
      <c r="F704" s="24"/>
      <c r="G704" s="23"/>
      <c r="H704" s="23"/>
      <c r="I704" s="23"/>
      <c r="J704" s="24"/>
      <c r="K704" s="24"/>
      <c r="L704" s="24"/>
      <c r="M704" s="26"/>
      <c r="N704" s="25"/>
      <c r="O704" s="27"/>
      <c r="P704" s="27"/>
      <c r="Q704" s="25"/>
      <c r="R704" s="25"/>
      <c r="S704" s="26"/>
      <c r="T704" s="25"/>
      <c r="U704" s="26"/>
      <c r="V704" s="35"/>
      <c r="W704" s="27"/>
      <c r="X704" s="27"/>
      <c r="Y704" s="27"/>
      <c r="Z704" s="27"/>
      <c r="AA704" s="26"/>
      <c r="AB704" s="26"/>
      <c r="AC704" s="27"/>
      <c r="AD704" s="26"/>
      <c r="AE704" s="26"/>
      <c r="AF704" s="26"/>
      <c r="AG704" s="26"/>
      <c r="AH704" s="26"/>
    </row>
    <row r="705" spans="2:34" x14ac:dyDescent="0.2">
      <c r="B705" s="15"/>
      <c r="C705" s="22"/>
      <c r="D705" s="22"/>
      <c r="E705" s="23"/>
      <c r="F705" s="24"/>
      <c r="G705" s="23"/>
      <c r="H705" s="23"/>
      <c r="I705" s="23"/>
      <c r="J705" s="24"/>
      <c r="K705" s="24"/>
      <c r="L705" s="24"/>
      <c r="M705" s="26"/>
      <c r="N705" s="25"/>
      <c r="O705" s="25"/>
      <c r="P705" s="25"/>
      <c r="Q705" s="25"/>
      <c r="R705" s="25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</row>
    <row r="706" spans="2:34" x14ac:dyDescent="0.2">
      <c r="B706" s="15"/>
      <c r="C706" s="21"/>
      <c r="D706" s="22"/>
      <c r="E706" s="23"/>
      <c r="F706" s="24"/>
      <c r="G706" s="23"/>
      <c r="H706" s="23"/>
      <c r="I706" s="23"/>
      <c r="J706" s="24"/>
      <c r="K706" s="24"/>
      <c r="L706" s="24"/>
      <c r="M706" s="26"/>
      <c r="N706" s="25"/>
      <c r="O706" s="25"/>
      <c r="P706" s="27"/>
      <c r="Q706" s="27"/>
      <c r="R706" s="27"/>
      <c r="S706" s="26"/>
      <c r="T706" s="27"/>
      <c r="U706" s="26"/>
      <c r="V706" s="26"/>
      <c r="W706" s="27"/>
      <c r="X706" s="27"/>
      <c r="Y706" s="27"/>
      <c r="Z706" s="27"/>
      <c r="AA706" s="26"/>
      <c r="AB706" s="26"/>
      <c r="AC706" s="27"/>
      <c r="AD706" s="26"/>
      <c r="AE706" s="26"/>
      <c r="AF706" s="26"/>
      <c r="AG706" s="26"/>
      <c r="AH706" s="26"/>
    </row>
    <row r="707" spans="2:34" x14ac:dyDescent="0.2">
      <c r="B707" s="15"/>
      <c r="C707" s="22"/>
      <c r="D707" s="22"/>
      <c r="E707" s="23"/>
      <c r="F707" s="24"/>
      <c r="G707" s="23"/>
      <c r="H707" s="23"/>
      <c r="I707" s="23"/>
      <c r="J707" s="24"/>
      <c r="K707" s="24"/>
      <c r="L707" s="24"/>
      <c r="M707" s="26"/>
      <c r="N707" s="25"/>
      <c r="O707" s="25"/>
      <c r="P707" s="25"/>
      <c r="Q707" s="25"/>
      <c r="R707" s="25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</row>
    <row r="708" spans="2:34" x14ac:dyDescent="0.2">
      <c r="B708" s="15"/>
      <c r="C708" s="22"/>
      <c r="D708" s="22"/>
      <c r="E708" s="23"/>
      <c r="F708" s="24"/>
      <c r="G708" s="23"/>
      <c r="H708" s="23"/>
      <c r="I708" s="23"/>
      <c r="J708" s="24"/>
      <c r="K708" s="24"/>
      <c r="L708" s="24"/>
      <c r="M708" s="26"/>
      <c r="N708" s="25"/>
      <c r="O708" s="25"/>
      <c r="P708" s="25"/>
      <c r="Q708" s="25"/>
      <c r="R708" s="25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</row>
    <row r="709" spans="2:34" x14ac:dyDescent="0.2">
      <c r="B709" s="15"/>
      <c r="C709" s="22"/>
      <c r="D709" s="22"/>
      <c r="E709" s="23"/>
      <c r="F709" s="24"/>
      <c r="G709" s="23"/>
      <c r="H709" s="23"/>
      <c r="I709" s="23"/>
      <c r="J709" s="24"/>
      <c r="K709" s="24"/>
      <c r="L709" s="24"/>
      <c r="M709" s="26"/>
      <c r="N709" s="25"/>
      <c r="O709" s="25"/>
      <c r="P709" s="25"/>
      <c r="Q709" s="27"/>
      <c r="R709" s="27"/>
      <c r="S709" s="26"/>
      <c r="T709" s="27"/>
      <c r="U709" s="26"/>
      <c r="V709" s="26"/>
      <c r="W709" s="27"/>
      <c r="X709" s="27"/>
      <c r="Y709" s="31"/>
      <c r="Z709" s="35"/>
      <c r="AA709" s="26"/>
      <c r="AB709" s="26"/>
      <c r="AC709" s="27"/>
      <c r="AD709" s="26"/>
      <c r="AE709" s="26"/>
      <c r="AF709" s="26"/>
      <c r="AG709" s="26"/>
      <c r="AH709" s="26"/>
    </row>
    <row r="710" spans="2:34" x14ac:dyDescent="0.2">
      <c r="B710" s="15"/>
      <c r="C710" s="22"/>
      <c r="D710" s="22"/>
      <c r="E710" s="23"/>
      <c r="F710" s="24"/>
      <c r="G710" s="23"/>
      <c r="H710" s="23"/>
      <c r="I710" s="23"/>
      <c r="J710" s="24"/>
      <c r="K710" s="24"/>
      <c r="L710" s="24"/>
      <c r="M710" s="26"/>
      <c r="N710" s="25"/>
      <c r="O710" s="25"/>
      <c r="P710" s="25"/>
      <c r="Q710" s="25"/>
      <c r="R710" s="25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</row>
    <row r="711" spans="2:34" x14ac:dyDescent="0.2">
      <c r="B711" s="15"/>
      <c r="C711" s="22"/>
      <c r="D711" s="22"/>
      <c r="E711" s="23"/>
      <c r="F711" s="24"/>
      <c r="G711" s="23"/>
      <c r="H711" s="23"/>
      <c r="I711" s="23"/>
      <c r="J711" s="24"/>
      <c r="K711" s="24"/>
      <c r="L711" s="24"/>
      <c r="M711" s="26"/>
      <c r="N711" s="25"/>
      <c r="O711" s="25"/>
      <c r="P711" s="27"/>
      <c r="Q711" s="25"/>
      <c r="R711" s="25"/>
      <c r="S711" s="26"/>
      <c r="T711" s="25"/>
      <c r="U711" s="26"/>
      <c r="V711" s="35"/>
      <c r="W711" s="27"/>
      <c r="X711" s="27"/>
      <c r="Y711" s="27"/>
      <c r="Z711" s="27"/>
      <c r="AA711" s="26"/>
      <c r="AB711" s="26"/>
      <c r="AC711" s="26"/>
      <c r="AD711" s="26"/>
      <c r="AE711" s="26"/>
      <c r="AF711" s="26"/>
      <c r="AG711" s="26"/>
      <c r="AH711" s="26"/>
    </row>
    <row r="712" spans="2:34" x14ac:dyDescent="0.2">
      <c r="B712" s="15"/>
      <c r="C712" s="22"/>
      <c r="D712" s="22"/>
      <c r="E712" s="23"/>
      <c r="F712" s="24"/>
      <c r="G712" s="23"/>
      <c r="H712" s="23"/>
      <c r="I712" s="23"/>
      <c r="J712" s="24"/>
      <c r="K712" s="24"/>
      <c r="L712" s="24"/>
      <c r="M712" s="26"/>
      <c r="N712" s="25"/>
      <c r="O712" s="25"/>
      <c r="P712" s="27"/>
      <c r="Q712" s="27"/>
      <c r="R712" s="27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</row>
    <row r="713" spans="2:34" x14ac:dyDescent="0.2">
      <c r="B713" s="15"/>
      <c r="C713" s="22"/>
      <c r="D713" s="22"/>
      <c r="E713" s="23"/>
      <c r="F713" s="24"/>
      <c r="G713" s="23"/>
      <c r="H713" s="23"/>
      <c r="I713" s="23"/>
      <c r="J713" s="24"/>
      <c r="K713" s="24"/>
      <c r="L713" s="24"/>
      <c r="M713" s="26"/>
      <c r="N713" s="25"/>
      <c r="O713" s="25"/>
      <c r="P713" s="27"/>
      <c r="Q713" s="25"/>
      <c r="R713" s="25"/>
      <c r="S713" s="26"/>
      <c r="T713" s="25"/>
      <c r="U713" s="26"/>
      <c r="V713" s="26"/>
      <c r="W713" s="27"/>
      <c r="X713" s="27"/>
      <c r="Y713" s="27"/>
      <c r="Z713" s="27"/>
      <c r="AA713" s="26"/>
      <c r="AB713" s="26"/>
      <c r="AC713" s="26"/>
      <c r="AD713" s="26"/>
      <c r="AE713" s="26"/>
      <c r="AF713" s="26"/>
      <c r="AG713" s="26"/>
      <c r="AH713" s="26"/>
    </row>
    <row r="714" spans="2:34" x14ac:dyDescent="0.2">
      <c r="B714" s="15"/>
      <c r="C714" s="22"/>
      <c r="D714" s="22"/>
      <c r="E714" s="23"/>
      <c r="F714" s="24"/>
      <c r="G714" s="23"/>
      <c r="H714" s="23"/>
      <c r="I714" s="23"/>
      <c r="J714" s="24"/>
      <c r="K714" s="24"/>
      <c r="L714" s="24"/>
      <c r="M714" s="26"/>
      <c r="N714" s="25"/>
      <c r="O714" s="25"/>
      <c r="P714" s="25"/>
      <c r="Q714" s="25"/>
      <c r="R714" s="25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</row>
    <row r="715" spans="2:34" x14ac:dyDescent="0.2">
      <c r="B715" s="15"/>
      <c r="C715" s="22"/>
      <c r="D715" s="22"/>
      <c r="E715" s="23"/>
      <c r="F715" s="24"/>
      <c r="G715" s="23"/>
      <c r="H715" s="23"/>
      <c r="I715" s="23"/>
      <c r="J715" s="24"/>
      <c r="K715" s="24"/>
      <c r="L715" s="24"/>
      <c r="M715" s="26"/>
      <c r="N715" s="25"/>
      <c r="O715" s="25"/>
      <c r="P715" s="25"/>
      <c r="Q715" s="27"/>
      <c r="R715" s="27"/>
      <c r="S715" s="26"/>
      <c r="T715" s="27"/>
      <c r="U715" s="26"/>
      <c r="V715" s="26"/>
      <c r="W715" s="27"/>
      <c r="X715" s="27"/>
      <c r="Y715" s="27"/>
      <c r="Z715" s="27"/>
      <c r="AA715" s="26"/>
      <c r="AB715" s="26"/>
      <c r="AC715" s="26"/>
      <c r="AD715" s="26"/>
      <c r="AE715" s="26"/>
      <c r="AF715" s="26"/>
      <c r="AG715" s="26"/>
      <c r="AH715" s="26"/>
    </row>
    <row r="716" spans="2:34" x14ac:dyDescent="0.2">
      <c r="B716" s="15"/>
      <c r="C716" s="22"/>
      <c r="D716" s="22"/>
      <c r="E716" s="23"/>
      <c r="F716" s="24"/>
      <c r="G716" s="23"/>
      <c r="H716" s="23"/>
      <c r="I716" s="23"/>
      <c r="J716" s="24"/>
      <c r="K716" s="24"/>
      <c r="L716" s="24"/>
      <c r="M716" s="26"/>
      <c r="N716" s="25"/>
      <c r="O716" s="25"/>
      <c r="P716" s="25"/>
      <c r="Q716" s="25"/>
      <c r="R716" s="25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</row>
    <row r="717" spans="2:34" x14ac:dyDescent="0.2">
      <c r="B717" s="15"/>
      <c r="C717" s="21"/>
      <c r="D717" s="22"/>
      <c r="E717" s="23"/>
      <c r="F717" s="24"/>
      <c r="G717" s="23"/>
      <c r="H717" s="23"/>
      <c r="I717" s="23"/>
      <c r="J717" s="24"/>
      <c r="K717" s="24"/>
      <c r="L717" s="24"/>
      <c r="M717" s="26"/>
      <c r="N717" s="25"/>
      <c r="O717" s="27"/>
      <c r="P717" s="25"/>
      <c r="Q717" s="25"/>
      <c r="R717" s="27"/>
      <c r="S717" s="26"/>
      <c r="T717" s="27"/>
      <c r="U717" s="26"/>
      <c r="V717" s="26"/>
      <c r="W717" s="27"/>
      <c r="X717" s="27"/>
      <c r="Y717" s="31"/>
      <c r="Z717" s="27"/>
      <c r="AA717" s="26"/>
      <c r="AB717" s="26"/>
      <c r="AC717" s="26"/>
      <c r="AD717" s="26"/>
      <c r="AE717" s="26"/>
      <c r="AF717" s="26"/>
      <c r="AG717" s="26"/>
      <c r="AH717" s="26"/>
    </row>
    <row r="718" spans="2:34" x14ac:dyDescent="0.2">
      <c r="B718" s="15"/>
      <c r="C718" s="22"/>
      <c r="D718" s="22"/>
      <c r="E718" s="23"/>
      <c r="F718" s="24"/>
      <c r="G718" s="23"/>
      <c r="H718" s="23"/>
      <c r="I718" s="23"/>
      <c r="J718" s="24"/>
      <c r="K718" s="24"/>
      <c r="L718" s="24"/>
      <c r="M718" s="26"/>
      <c r="N718" s="25"/>
      <c r="O718" s="25"/>
      <c r="P718" s="25"/>
      <c r="Q718" s="25"/>
      <c r="R718" s="25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</row>
    <row r="719" spans="2:34" x14ac:dyDescent="0.2">
      <c r="B719" s="15"/>
      <c r="C719" s="22"/>
      <c r="D719" s="22"/>
      <c r="E719" s="23"/>
      <c r="F719" s="24"/>
      <c r="G719" s="23"/>
      <c r="H719" s="23"/>
      <c r="I719" s="23"/>
      <c r="J719" s="24"/>
      <c r="K719" s="24"/>
      <c r="L719" s="24"/>
      <c r="M719" s="26"/>
      <c r="N719" s="25"/>
      <c r="O719" s="27"/>
      <c r="P719" s="27"/>
      <c r="Q719" s="25"/>
      <c r="R719" s="25"/>
      <c r="S719" s="26"/>
      <c r="T719" s="27"/>
      <c r="U719" s="26"/>
      <c r="V719" s="26"/>
      <c r="W719" s="27"/>
      <c r="X719" s="31"/>
      <c r="Y719" s="31"/>
      <c r="Z719" s="35"/>
      <c r="AA719" s="26"/>
      <c r="AB719" s="26"/>
      <c r="AC719" s="26"/>
      <c r="AD719" s="26"/>
      <c r="AE719" s="26"/>
      <c r="AF719" s="26"/>
      <c r="AG719" s="26"/>
      <c r="AH719" s="26"/>
    </row>
    <row r="720" spans="2:34" x14ac:dyDescent="0.2">
      <c r="B720" s="15"/>
      <c r="C720" s="22"/>
      <c r="D720" s="22"/>
      <c r="E720" s="23"/>
      <c r="F720" s="24"/>
      <c r="G720" s="23"/>
      <c r="H720" s="23"/>
      <c r="I720" s="23"/>
      <c r="J720" s="24"/>
      <c r="K720" s="24"/>
      <c r="L720" s="24"/>
      <c r="M720" s="26"/>
      <c r="N720" s="25"/>
      <c r="O720" s="25"/>
      <c r="P720" s="25"/>
      <c r="Q720" s="25"/>
      <c r="R720" s="25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</row>
    <row r="721" spans="2:34" x14ac:dyDescent="0.2">
      <c r="B721" s="15"/>
      <c r="C721" s="22"/>
      <c r="D721" s="22"/>
      <c r="E721" s="23"/>
      <c r="F721" s="24"/>
      <c r="G721" s="23"/>
      <c r="H721" s="23"/>
      <c r="I721" s="23"/>
      <c r="J721" s="24"/>
      <c r="K721" s="24"/>
      <c r="L721" s="24"/>
      <c r="M721" s="26"/>
      <c r="N721" s="25"/>
      <c r="O721" s="27"/>
      <c r="P721" s="27"/>
      <c r="Q721" s="25"/>
      <c r="R721" s="25"/>
      <c r="S721" s="26"/>
      <c r="T721" s="27"/>
      <c r="U721" s="26"/>
      <c r="V721" s="26"/>
      <c r="W721" s="27"/>
      <c r="X721" s="27"/>
      <c r="Y721" s="27"/>
      <c r="Z721" s="31"/>
      <c r="AA721" s="26"/>
      <c r="AB721" s="26"/>
      <c r="AC721" s="26"/>
      <c r="AD721" s="26"/>
      <c r="AE721" s="26"/>
      <c r="AF721" s="26"/>
      <c r="AG721" s="26"/>
      <c r="AH721" s="26"/>
    </row>
    <row r="722" spans="2:34" x14ac:dyDescent="0.2">
      <c r="B722" s="15"/>
      <c r="C722" s="23"/>
      <c r="D722" s="22"/>
      <c r="E722" s="23"/>
      <c r="F722" s="24"/>
      <c r="G722" s="23"/>
      <c r="H722" s="23"/>
      <c r="I722" s="23"/>
      <c r="J722" s="24"/>
      <c r="K722" s="24"/>
      <c r="L722" s="24"/>
      <c r="M722" s="26"/>
      <c r="N722" s="25"/>
      <c r="O722" s="27"/>
      <c r="P722" s="25"/>
      <c r="Q722" s="27"/>
      <c r="R722" s="27"/>
      <c r="S722" s="26"/>
      <c r="T722" s="27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</row>
    <row r="723" spans="2:34" x14ac:dyDescent="0.2">
      <c r="B723" s="15"/>
      <c r="C723" s="22"/>
      <c r="D723" s="22"/>
      <c r="E723" s="23"/>
      <c r="F723" s="24"/>
      <c r="G723" s="23"/>
      <c r="H723" s="23"/>
      <c r="I723" s="23"/>
      <c r="J723" s="24"/>
      <c r="K723" s="24"/>
      <c r="L723" s="24"/>
      <c r="M723" s="26"/>
      <c r="N723" s="25"/>
      <c r="O723" s="27"/>
      <c r="P723" s="25"/>
      <c r="Q723" s="27"/>
      <c r="R723" s="27"/>
      <c r="S723" s="26"/>
      <c r="T723" s="27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</row>
    <row r="724" spans="2:34" x14ac:dyDescent="0.2">
      <c r="B724" s="15"/>
      <c r="C724" s="21"/>
      <c r="D724" s="22"/>
      <c r="E724" s="23"/>
      <c r="F724" s="24"/>
      <c r="G724" s="23"/>
      <c r="H724" s="23"/>
      <c r="I724" s="23"/>
      <c r="J724" s="24"/>
      <c r="K724" s="24"/>
      <c r="L724" s="24"/>
      <c r="M724" s="26"/>
      <c r="N724" s="25"/>
      <c r="O724" s="25"/>
      <c r="P724" s="25"/>
      <c r="Q724" s="27"/>
      <c r="R724" s="27"/>
      <c r="S724" s="26"/>
      <c r="T724" s="27"/>
      <c r="U724" s="26"/>
      <c r="V724" s="26"/>
      <c r="W724" s="27"/>
      <c r="X724" s="27"/>
      <c r="Y724" s="31"/>
      <c r="Z724" s="27"/>
      <c r="AA724" s="26"/>
      <c r="AB724" s="26"/>
      <c r="AC724" s="26"/>
      <c r="AD724" s="26"/>
      <c r="AE724" s="26"/>
      <c r="AF724" s="26"/>
      <c r="AG724" s="26"/>
      <c r="AH724" s="26"/>
    </row>
    <row r="725" spans="2:34" x14ac:dyDescent="0.2">
      <c r="B725" s="15"/>
      <c r="C725" s="21"/>
      <c r="D725" s="22"/>
      <c r="E725" s="23"/>
      <c r="F725" s="24"/>
      <c r="G725" s="23"/>
      <c r="H725" s="23"/>
      <c r="I725" s="23"/>
      <c r="J725" s="24"/>
      <c r="K725" s="24"/>
      <c r="L725" s="24"/>
      <c r="M725" s="26"/>
      <c r="N725" s="25"/>
      <c r="O725" s="27"/>
      <c r="P725" s="25"/>
      <c r="Q725" s="25"/>
      <c r="R725" s="27"/>
      <c r="S725" s="26"/>
      <c r="T725" s="27"/>
      <c r="U725" s="26"/>
      <c r="V725" s="26"/>
      <c r="W725" s="27"/>
      <c r="X725" s="27"/>
      <c r="Y725" s="31"/>
      <c r="Z725" s="27"/>
      <c r="AA725" s="26"/>
      <c r="AB725" s="26"/>
      <c r="AC725" s="26"/>
      <c r="AD725" s="26"/>
      <c r="AE725" s="26"/>
      <c r="AF725" s="26"/>
      <c r="AG725" s="26"/>
      <c r="AH725" s="26"/>
    </row>
    <row r="726" spans="2:34" x14ac:dyDescent="0.2">
      <c r="B726" s="15"/>
      <c r="C726" s="22"/>
      <c r="D726" s="22"/>
      <c r="E726" s="23"/>
      <c r="F726" s="24"/>
      <c r="G726" s="23"/>
      <c r="H726" s="23"/>
      <c r="I726" s="23"/>
      <c r="J726" s="24"/>
      <c r="K726" s="24"/>
      <c r="L726" s="24"/>
      <c r="M726" s="26"/>
      <c r="N726" s="25"/>
      <c r="O726" s="25"/>
      <c r="P726" s="25"/>
      <c r="Q726" s="27"/>
      <c r="R726" s="27"/>
      <c r="S726" s="26"/>
      <c r="T726" s="27"/>
      <c r="U726" s="26"/>
      <c r="V726" s="26"/>
      <c r="W726" s="27"/>
      <c r="X726" s="27"/>
      <c r="Y726" s="27"/>
      <c r="Z726" s="30"/>
      <c r="AA726" s="26"/>
      <c r="AB726" s="26"/>
      <c r="AC726" s="26"/>
      <c r="AD726" s="26"/>
      <c r="AE726" s="26"/>
      <c r="AF726" s="26"/>
      <c r="AG726" s="26"/>
      <c r="AH726" s="26"/>
    </row>
    <row r="727" spans="2:34" x14ac:dyDescent="0.2">
      <c r="B727" s="15"/>
      <c r="C727" s="22"/>
      <c r="D727" s="22"/>
      <c r="E727" s="23"/>
      <c r="F727" s="24"/>
      <c r="G727" s="23"/>
      <c r="H727" s="23"/>
      <c r="I727" s="23"/>
      <c r="J727" s="24"/>
      <c r="K727" s="24"/>
      <c r="L727" s="24"/>
      <c r="M727" s="26"/>
      <c r="N727" s="25"/>
      <c r="O727" s="25"/>
      <c r="P727" s="25"/>
      <c r="Q727" s="25"/>
      <c r="R727" s="25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</row>
    <row r="728" spans="2:34" x14ac:dyDescent="0.2">
      <c r="B728" s="15"/>
      <c r="C728" s="22"/>
      <c r="D728" s="22"/>
      <c r="E728" s="23"/>
      <c r="F728" s="24"/>
      <c r="G728" s="23"/>
      <c r="H728" s="23"/>
      <c r="I728" s="23"/>
      <c r="J728" s="24"/>
      <c r="K728" s="24"/>
      <c r="L728" s="24"/>
      <c r="M728" s="26"/>
      <c r="N728" s="25"/>
      <c r="O728" s="27"/>
      <c r="P728" s="27"/>
      <c r="Q728" s="25"/>
      <c r="R728" s="25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</row>
    <row r="729" spans="2:34" x14ac:dyDescent="0.2">
      <c r="B729" s="15"/>
      <c r="C729" s="22"/>
      <c r="D729" s="22"/>
      <c r="E729" s="23"/>
      <c r="F729" s="24"/>
      <c r="G729" s="23"/>
      <c r="H729" s="23"/>
      <c r="I729" s="23"/>
      <c r="J729" s="24"/>
      <c r="K729" s="24"/>
      <c r="L729" s="24"/>
      <c r="M729" s="26"/>
      <c r="N729" s="25"/>
      <c r="O729" s="27"/>
      <c r="P729" s="25"/>
      <c r="Q729" s="25"/>
      <c r="R729" s="25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</row>
    <row r="730" spans="2:34" x14ac:dyDescent="0.2">
      <c r="B730" s="15"/>
      <c r="C730" s="22"/>
      <c r="D730" s="22"/>
      <c r="E730" s="23"/>
      <c r="F730" s="24"/>
      <c r="G730" s="23"/>
      <c r="H730" s="23"/>
      <c r="I730" s="23"/>
      <c r="J730" s="24"/>
      <c r="K730" s="24"/>
      <c r="L730" s="24"/>
      <c r="M730" s="26"/>
      <c r="N730" s="25"/>
      <c r="O730" s="25"/>
      <c r="P730" s="25"/>
      <c r="Q730" s="25"/>
      <c r="R730" s="25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</row>
    <row r="731" spans="2:34" x14ac:dyDescent="0.2">
      <c r="B731" s="15"/>
      <c r="C731" s="22"/>
      <c r="D731" s="22"/>
      <c r="E731" s="23"/>
      <c r="F731" s="24"/>
      <c r="G731" s="23"/>
      <c r="H731" s="23"/>
      <c r="I731" s="23"/>
      <c r="J731" s="24"/>
      <c r="K731" s="24"/>
      <c r="L731" s="24"/>
      <c r="M731" s="26"/>
      <c r="N731" s="25"/>
      <c r="O731" s="27"/>
      <c r="P731" s="25"/>
      <c r="Q731" s="25"/>
      <c r="R731" s="27"/>
      <c r="S731" s="26"/>
      <c r="T731" s="26"/>
      <c r="U731" s="26"/>
      <c r="V731" s="26"/>
      <c r="W731" s="27"/>
      <c r="X731" s="27"/>
      <c r="Y731" s="31"/>
      <c r="Z731" s="27"/>
      <c r="AA731" s="26"/>
      <c r="AB731" s="26"/>
      <c r="AC731" s="26"/>
      <c r="AD731" s="26"/>
      <c r="AE731" s="26"/>
      <c r="AF731" s="26"/>
      <c r="AG731" s="26"/>
      <c r="AH731" s="26"/>
    </row>
    <row r="732" spans="2:34" x14ac:dyDescent="0.2">
      <c r="B732" s="15"/>
      <c r="C732" s="22"/>
      <c r="D732" s="22"/>
      <c r="E732" s="23"/>
      <c r="F732" s="24"/>
      <c r="G732" s="23"/>
      <c r="H732" s="23"/>
      <c r="I732" s="23"/>
      <c r="J732" s="24"/>
      <c r="K732" s="24"/>
      <c r="L732" s="24"/>
      <c r="M732" s="26"/>
      <c r="N732" s="25"/>
      <c r="O732" s="25"/>
      <c r="P732" s="25"/>
      <c r="Q732" s="25"/>
      <c r="R732" s="25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</row>
    <row r="733" spans="2:34" x14ac:dyDescent="0.2">
      <c r="B733" s="15"/>
      <c r="C733" s="22"/>
      <c r="D733" s="22"/>
      <c r="E733" s="23"/>
      <c r="F733" s="24"/>
      <c r="G733" s="23"/>
      <c r="H733" s="23"/>
      <c r="I733" s="23"/>
      <c r="J733" s="24"/>
      <c r="K733" s="24"/>
      <c r="L733" s="24"/>
      <c r="M733" s="26"/>
      <c r="N733" s="25"/>
      <c r="O733" s="25"/>
      <c r="P733" s="25"/>
      <c r="Q733" s="25"/>
      <c r="R733" s="25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</row>
    <row r="734" spans="2:34" x14ac:dyDescent="0.2">
      <c r="B734" s="15"/>
      <c r="C734" s="22"/>
      <c r="D734" s="22"/>
      <c r="E734" s="23"/>
      <c r="F734" s="24"/>
      <c r="G734" s="23"/>
      <c r="H734" s="23"/>
      <c r="I734" s="23"/>
      <c r="J734" s="24"/>
      <c r="K734" s="24"/>
      <c r="L734" s="24"/>
      <c r="M734" s="26"/>
      <c r="N734" s="25"/>
      <c r="O734" s="25"/>
      <c r="P734" s="25"/>
      <c r="Q734" s="27"/>
      <c r="R734" s="27"/>
      <c r="S734" s="26"/>
      <c r="T734" s="27"/>
      <c r="U734" s="26"/>
      <c r="V734" s="26"/>
      <c r="W734" s="27"/>
      <c r="X734" s="27"/>
      <c r="Y734" s="31"/>
      <c r="Z734" s="27"/>
      <c r="AA734" s="26"/>
      <c r="AB734" s="26"/>
      <c r="AC734" s="26"/>
      <c r="AD734" s="26"/>
      <c r="AE734" s="26"/>
      <c r="AF734" s="26"/>
      <c r="AG734" s="26"/>
      <c r="AH734" s="26"/>
    </row>
    <row r="735" spans="2:34" x14ac:dyDescent="0.2">
      <c r="B735" s="15"/>
      <c r="C735" s="23"/>
      <c r="D735" s="22"/>
      <c r="E735" s="23"/>
      <c r="F735" s="24"/>
      <c r="G735" s="23"/>
      <c r="H735" s="23"/>
      <c r="I735" s="23"/>
      <c r="J735" s="24"/>
      <c r="K735" s="24"/>
      <c r="L735" s="24"/>
      <c r="M735" s="26"/>
      <c r="N735" s="25"/>
      <c r="O735" s="27"/>
      <c r="P735" s="25"/>
      <c r="Q735" s="25"/>
      <c r="R735" s="27"/>
      <c r="S735" s="26"/>
      <c r="T735" s="27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</row>
    <row r="736" spans="2:34" x14ac:dyDescent="0.2">
      <c r="B736" s="15"/>
      <c r="C736" s="22"/>
      <c r="D736" s="22"/>
      <c r="E736" s="23"/>
      <c r="F736" s="24"/>
      <c r="G736" s="23"/>
      <c r="H736" s="23"/>
      <c r="I736" s="23"/>
      <c r="J736" s="24"/>
      <c r="K736" s="24"/>
      <c r="L736" s="24"/>
      <c r="M736" s="26"/>
      <c r="N736" s="25"/>
      <c r="O736" s="27"/>
      <c r="P736" s="25"/>
      <c r="Q736" s="27"/>
      <c r="R736" s="27"/>
      <c r="S736" s="26"/>
      <c r="T736" s="27"/>
      <c r="U736" s="26"/>
      <c r="V736" s="26"/>
      <c r="W736" s="27"/>
      <c r="X736" s="27"/>
      <c r="Y736" s="27"/>
      <c r="Z736" s="35"/>
      <c r="AA736" s="26"/>
      <c r="AB736" s="26"/>
      <c r="AC736" s="26"/>
      <c r="AD736" s="26"/>
      <c r="AE736" s="26"/>
      <c r="AF736" s="26"/>
      <c r="AG736" s="26"/>
      <c r="AH736" s="26"/>
    </row>
    <row r="737" spans="2:34" x14ac:dyDescent="0.2">
      <c r="B737" s="15"/>
      <c r="C737" s="22"/>
      <c r="D737" s="22"/>
      <c r="E737" s="23"/>
      <c r="F737" s="24"/>
      <c r="G737" s="23"/>
      <c r="H737" s="23"/>
      <c r="I737" s="23"/>
      <c r="J737" s="24"/>
      <c r="K737" s="24"/>
      <c r="L737" s="24"/>
      <c r="M737" s="26"/>
      <c r="N737" s="25"/>
      <c r="O737" s="25"/>
      <c r="P737" s="25"/>
      <c r="Q737" s="25"/>
      <c r="R737" s="27"/>
      <c r="S737" s="26"/>
      <c r="T737" s="27"/>
      <c r="U737" s="26"/>
      <c r="V737" s="26"/>
      <c r="W737" s="27"/>
      <c r="X737" s="27"/>
      <c r="Y737" s="31"/>
      <c r="Z737" s="27"/>
      <c r="AA737" s="26"/>
      <c r="AB737" s="26"/>
      <c r="AC737" s="26"/>
      <c r="AD737" s="26"/>
      <c r="AE737" s="26"/>
      <c r="AF737" s="26"/>
      <c r="AG737" s="26"/>
      <c r="AH737" s="26"/>
    </row>
    <row r="738" spans="2:34" x14ac:dyDescent="0.2">
      <c r="B738" s="15"/>
      <c r="C738" s="23"/>
      <c r="D738" s="22"/>
      <c r="E738" s="23"/>
      <c r="F738" s="24"/>
      <c r="G738" s="23"/>
      <c r="H738" s="23"/>
      <c r="I738" s="23"/>
      <c r="J738" s="24"/>
      <c r="K738" s="24"/>
      <c r="L738" s="24"/>
      <c r="M738" s="26"/>
      <c r="N738" s="25"/>
      <c r="O738" s="25"/>
      <c r="P738" s="25"/>
      <c r="Q738" s="25"/>
      <c r="R738" s="27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</row>
    <row r="739" spans="2:34" x14ac:dyDescent="0.2">
      <c r="B739" s="15"/>
      <c r="C739" s="23"/>
      <c r="D739" s="22"/>
      <c r="E739" s="23"/>
      <c r="F739" s="24"/>
      <c r="G739" s="23"/>
      <c r="H739" s="23"/>
      <c r="I739" s="23"/>
      <c r="J739" s="24"/>
      <c r="K739" s="24"/>
      <c r="L739" s="24"/>
      <c r="M739" s="26"/>
      <c r="N739" s="25"/>
      <c r="O739" s="25"/>
      <c r="P739" s="25"/>
      <c r="Q739" s="25"/>
      <c r="R739" s="27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</row>
    <row r="740" spans="2:34" x14ac:dyDescent="0.2">
      <c r="B740" s="15"/>
      <c r="C740" s="23"/>
      <c r="D740" s="22"/>
      <c r="E740" s="23"/>
      <c r="F740" s="24"/>
      <c r="G740" s="23"/>
      <c r="H740" s="23"/>
      <c r="I740" s="23"/>
      <c r="J740" s="24"/>
      <c r="K740" s="24"/>
      <c r="L740" s="24"/>
      <c r="M740" s="26"/>
      <c r="N740" s="25"/>
      <c r="O740" s="25"/>
      <c r="P740" s="25"/>
      <c r="Q740" s="25"/>
      <c r="R740" s="27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</row>
    <row r="741" spans="2:34" x14ac:dyDescent="0.2">
      <c r="B741" s="15"/>
      <c r="C741" s="23"/>
      <c r="D741" s="22"/>
      <c r="E741" s="23"/>
      <c r="F741" s="24"/>
      <c r="G741" s="23"/>
      <c r="H741" s="23"/>
      <c r="I741" s="23"/>
      <c r="J741" s="24"/>
      <c r="K741" s="24"/>
      <c r="L741" s="24"/>
      <c r="M741" s="26"/>
      <c r="N741" s="25"/>
      <c r="O741" s="25"/>
      <c r="P741" s="25"/>
      <c r="Q741" s="25"/>
      <c r="R741" s="27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</row>
    <row r="742" spans="2:34" x14ac:dyDescent="0.2">
      <c r="B742" s="15"/>
      <c r="C742" s="22"/>
      <c r="D742" s="22"/>
      <c r="E742" s="23"/>
      <c r="F742" s="24"/>
      <c r="G742" s="25"/>
      <c r="H742" s="23"/>
      <c r="I742" s="23"/>
      <c r="J742" s="24"/>
      <c r="K742" s="24"/>
      <c r="L742" s="24"/>
      <c r="M742" s="26"/>
      <c r="N742" s="25"/>
      <c r="O742" s="25"/>
      <c r="P742" s="25"/>
      <c r="Q742" s="25"/>
      <c r="R742" s="27"/>
      <c r="S742" s="26"/>
      <c r="T742" s="25"/>
      <c r="U742" s="26"/>
      <c r="V742" s="26"/>
      <c r="W742" s="27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</row>
    <row r="743" spans="2:34" x14ac:dyDescent="0.2">
      <c r="B743" s="15"/>
      <c r="C743" s="23"/>
      <c r="D743" s="23"/>
      <c r="E743" s="23"/>
      <c r="F743" s="24"/>
      <c r="G743" s="25"/>
      <c r="H743" s="23"/>
      <c r="I743" s="23"/>
      <c r="J743" s="24"/>
      <c r="K743" s="24"/>
      <c r="L743" s="24"/>
      <c r="M743" s="26"/>
      <c r="N743" s="25"/>
      <c r="O743" s="25"/>
      <c r="P743" s="25"/>
      <c r="Q743" s="25"/>
      <c r="R743" s="25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</row>
    <row r="744" spans="2:34" x14ac:dyDescent="0.2">
      <c r="B744" s="15"/>
      <c r="C744" s="22"/>
      <c r="D744" s="22"/>
      <c r="E744" s="23"/>
      <c r="F744" s="24"/>
      <c r="G744" s="25"/>
      <c r="H744" s="23"/>
      <c r="I744" s="23"/>
      <c r="J744" s="24"/>
      <c r="K744" s="24"/>
      <c r="L744" s="24"/>
      <c r="M744" s="26"/>
      <c r="N744" s="25"/>
      <c r="O744" s="27"/>
      <c r="P744" s="25"/>
      <c r="Q744" s="27"/>
      <c r="R744" s="25"/>
      <c r="S744" s="26"/>
      <c r="T744" s="27"/>
      <c r="U744" s="26"/>
      <c r="V744" s="26"/>
      <c r="W744" s="27"/>
      <c r="X744" s="27"/>
      <c r="Y744" s="27"/>
      <c r="Z744" s="27"/>
      <c r="AA744" s="26"/>
      <c r="AB744" s="26"/>
      <c r="AC744" s="26"/>
      <c r="AD744" s="26"/>
      <c r="AE744" s="23"/>
      <c r="AF744" s="26"/>
      <c r="AG744" s="26"/>
      <c r="AH744" s="26"/>
    </row>
    <row r="745" spans="2:34" x14ac:dyDescent="0.2">
      <c r="B745" s="15"/>
      <c r="C745" s="22"/>
      <c r="D745" s="23"/>
      <c r="E745" s="23"/>
      <c r="F745" s="24"/>
      <c r="G745" s="25"/>
      <c r="H745" s="23"/>
      <c r="I745" s="23"/>
      <c r="J745" s="24"/>
      <c r="K745" s="24"/>
      <c r="L745" s="24"/>
      <c r="M745" s="26"/>
      <c r="N745" s="25"/>
      <c r="O745" s="27"/>
      <c r="P745" s="25"/>
      <c r="Q745" s="25"/>
      <c r="R745" s="25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</row>
    <row r="746" spans="2:34" x14ac:dyDescent="0.2">
      <c r="B746" s="15"/>
      <c r="C746" s="23"/>
      <c r="D746" s="23"/>
      <c r="E746" s="23"/>
      <c r="F746" s="24"/>
      <c r="G746" s="25"/>
      <c r="H746" s="23"/>
      <c r="I746" s="23"/>
      <c r="J746" s="24"/>
      <c r="K746" s="24"/>
      <c r="L746" s="24"/>
      <c r="M746" s="26"/>
      <c r="N746" s="25"/>
      <c r="O746" s="25"/>
      <c r="P746" s="25"/>
      <c r="Q746" s="25"/>
      <c r="R746" s="25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</row>
    <row r="747" spans="2:34" x14ac:dyDescent="0.2">
      <c r="B747" s="15"/>
      <c r="C747" s="21"/>
      <c r="D747" s="23"/>
      <c r="E747" s="23"/>
      <c r="F747" s="24"/>
      <c r="G747" s="25"/>
      <c r="H747" s="23"/>
      <c r="I747" s="23"/>
      <c r="J747" s="24"/>
      <c r="K747" s="24"/>
      <c r="L747" s="24"/>
      <c r="M747" s="26"/>
      <c r="N747" s="25"/>
      <c r="O747" s="27"/>
      <c r="P747" s="25"/>
      <c r="Q747" s="25"/>
      <c r="R747" s="25"/>
      <c r="S747" s="26"/>
      <c r="T747" s="27"/>
      <c r="U747" s="26"/>
      <c r="V747" s="26"/>
      <c r="W747" s="27"/>
      <c r="X747" s="27"/>
      <c r="Y747" s="27"/>
      <c r="Z747" s="27"/>
      <c r="AA747" s="26"/>
      <c r="AB747" s="26"/>
      <c r="AC747" s="26"/>
      <c r="AD747" s="26"/>
      <c r="AE747" s="26"/>
      <c r="AF747" s="26"/>
      <c r="AG747" s="26"/>
      <c r="AH747" s="26"/>
    </row>
    <row r="748" spans="2:34" x14ac:dyDescent="0.2">
      <c r="B748" s="15"/>
      <c r="C748" s="22"/>
      <c r="D748" s="22"/>
      <c r="E748" s="23"/>
      <c r="F748" s="24"/>
      <c r="G748" s="25"/>
      <c r="H748" s="23"/>
      <c r="I748" s="23"/>
      <c r="J748" s="24"/>
      <c r="K748" s="24"/>
      <c r="L748" s="24"/>
      <c r="M748" s="26"/>
      <c r="N748" s="25"/>
      <c r="O748" s="25"/>
      <c r="P748" s="25"/>
      <c r="Q748" s="25"/>
      <c r="R748" s="25"/>
      <c r="S748" s="26"/>
      <c r="T748" s="26"/>
      <c r="U748" s="26"/>
      <c r="V748" s="25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</row>
    <row r="749" spans="2:34" x14ac:dyDescent="0.2">
      <c r="B749" s="15"/>
      <c r="C749" s="22"/>
      <c r="D749" s="22"/>
      <c r="E749" s="23"/>
      <c r="F749" s="24"/>
      <c r="G749" s="25"/>
      <c r="H749" s="23"/>
      <c r="I749" s="23"/>
      <c r="J749" s="24"/>
      <c r="K749" s="24"/>
      <c r="L749" s="24"/>
      <c r="M749" s="26"/>
      <c r="N749" s="25"/>
      <c r="O749" s="25"/>
      <c r="P749" s="25"/>
      <c r="Q749" s="25"/>
      <c r="R749" s="25"/>
      <c r="S749" s="26"/>
      <c r="T749" s="25"/>
      <c r="U749" s="26"/>
      <c r="V749" s="25"/>
      <c r="W749" s="25"/>
      <c r="X749" s="25"/>
      <c r="Y749" s="25"/>
      <c r="Z749" s="25"/>
      <c r="AA749" s="26"/>
      <c r="AB749" s="25"/>
      <c r="AC749" s="26"/>
      <c r="AD749" s="26"/>
      <c r="AE749" s="26"/>
      <c r="AF749" s="26"/>
      <c r="AG749" s="26"/>
      <c r="AH749" s="26"/>
    </row>
    <row r="750" spans="2:34" x14ac:dyDescent="0.2">
      <c r="B750" s="15"/>
      <c r="C750" s="22"/>
      <c r="D750" s="22"/>
      <c r="E750" s="23"/>
      <c r="F750" s="24"/>
      <c r="G750" s="25"/>
      <c r="H750" s="23"/>
      <c r="I750" s="23"/>
      <c r="J750" s="24"/>
      <c r="K750" s="24"/>
      <c r="L750" s="24"/>
      <c r="M750" s="26"/>
      <c r="N750" s="25"/>
      <c r="O750" s="27"/>
      <c r="P750" s="25"/>
      <c r="Q750" s="27"/>
      <c r="R750" s="25"/>
      <c r="S750" s="26"/>
      <c r="T750" s="25"/>
      <c r="U750" s="26"/>
      <c r="V750" s="25"/>
      <c r="W750" s="27"/>
      <c r="X750" s="27"/>
      <c r="Y750" s="27"/>
      <c r="Z750" s="27"/>
      <c r="AA750" s="27"/>
      <c r="AB750" s="26"/>
      <c r="AC750" s="26"/>
      <c r="AD750" s="26"/>
      <c r="AE750" s="26"/>
      <c r="AF750" s="26"/>
      <c r="AG750" s="26"/>
      <c r="AH750" s="26"/>
    </row>
    <row r="751" spans="2:34" x14ac:dyDescent="0.2">
      <c r="B751" s="15"/>
      <c r="C751" s="22"/>
      <c r="D751" s="23"/>
      <c r="E751" s="23"/>
      <c r="F751" s="24"/>
      <c r="G751" s="25"/>
      <c r="H751" s="23"/>
      <c r="I751" s="23"/>
      <c r="J751" s="24"/>
      <c r="K751" s="24"/>
      <c r="L751" s="24"/>
      <c r="M751" s="26"/>
      <c r="N751" s="25"/>
      <c r="O751" s="27"/>
      <c r="P751" s="27"/>
      <c r="Q751" s="25"/>
      <c r="R751" s="25"/>
      <c r="S751" s="26"/>
      <c r="T751" s="25"/>
      <c r="U751" s="26"/>
      <c r="V751" s="26"/>
      <c r="W751" s="27"/>
      <c r="X751" s="27"/>
      <c r="Y751" s="27"/>
      <c r="Z751" s="27"/>
      <c r="AA751" s="26"/>
      <c r="AB751" s="26"/>
      <c r="AC751" s="26"/>
      <c r="AD751" s="26"/>
      <c r="AE751" s="26"/>
      <c r="AF751" s="26"/>
      <c r="AG751" s="26"/>
      <c r="AH751" s="26"/>
    </row>
    <row r="752" spans="2:34" x14ac:dyDescent="0.2">
      <c r="B752" s="15"/>
      <c r="C752" s="22"/>
      <c r="D752" s="22"/>
      <c r="E752" s="23"/>
      <c r="F752" s="24"/>
      <c r="G752" s="25"/>
      <c r="H752" s="23"/>
      <c r="I752" s="23"/>
      <c r="J752" s="24"/>
      <c r="K752" s="24"/>
      <c r="L752" s="24"/>
      <c r="M752" s="26"/>
      <c r="N752" s="25"/>
      <c r="O752" s="25"/>
      <c r="P752" s="25"/>
      <c r="Q752" s="25"/>
      <c r="R752" s="25"/>
      <c r="S752" s="26"/>
      <c r="T752" s="26"/>
      <c r="U752" s="26"/>
      <c r="V752" s="25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</row>
    <row r="753" spans="2:34" x14ac:dyDescent="0.2">
      <c r="B753" s="15"/>
      <c r="C753" s="23"/>
      <c r="D753" s="23"/>
      <c r="E753" s="23"/>
      <c r="F753" s="24"/>
      <c r="G753" s="25"/>
      <c r="H753" s="23"/>
      <c r="I753" s="23"/>
      <c r="J753" s="24"/>
      <c r="K753" s="24"/>
      <c r="L753" s="24"/>
      <c r="M753" s="26"/>
      <c r="N753" s="25"/>
      <c r="O753" s="25"/>
      <c r="P753" s="25"/>
      <c r="Q753" s="25"/>
      <c r="R753" s="25"/>
      <c r="S753" s="26"/>
      <c r="T753" s="26"/>
      <c r="U753" s="26"/>
      <c r="V753" s="25"/>
      <c r="W753" s="26"/>
      <c r="X753" s="27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</row>
    <row r="754" spans="2:34" x14ac:dyDescent="0.2">
      <c r="B754" s="15"/>
      <c r="C754" s="22"/>
      <c r="D754" s="22"/>
      <c r="E754" s="23"/>
      <c r="F754" s="24"/>
      <c r="G754" s="25"/>
      <c r="H754" s="23"/>
      <c r="I754" s="23"/>
      <c r="J754" s="24"/>
      <c r="K754" s="24"/>
      <c r="L754" s="24"/>
      <c r="M754" s="26"/>
      <c r="N754" s="25"/>
      <c r="O754" s="25"/>
      <c r="P754" s="25"/>
      <c r="Q754" s="25"/>
      <c r="R754" s="25"/>
      <c r="S754" s="26"/>
      <c r="T754" s="25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</row>
    <row r="755" spans="2:34" x14ac:dyDescent="0.2">
      <c r="B755" s="15"/>
      <c r="C755" s="22"/>
      <c r="D755" s="22"/>
      <c r="E755" s="23"/>
      <c r="F755" s="24"/>
      <c r="G755" s="25"/>
      <c r="H755" s="23"/>
      <c r="I755" s="23"/>
      <c r="J755" s="24"/>
      <c r="K755" s="24"/>
      <c r="L755" s="24"/>
      <c r="M755" s="26"/>
      <c r="N755" s="25"/>
      <c r="O755" s="25"/>
      <c r="P755" s="25"/>
      <c r="Q755" s="25"/>
      <c r="R755" s="25"/>
      <c r="S755" s="26"/>
      <c r="T755" s="25"/>
      <c r="U755" s="26"/>
      <c r="V755" s="25"/>
      <c r="W755" s="25"/>
      <c r="X755" s="25"/>
      <c r="Y755" s="25"/>
      <c r="Z755" s="25"/>
      <c r="AA755" s="26"/>
      <c r="AB755" s="28"/>
      <c r="AC755" s="26"/>
      <c r="AD755" s="26"/>
      <c r="AE755" s="26"/>
      <c r="AF755" s="26"/>
      <c r="AG755" s="26"/>
      <c r="AH755" s="26"/>
    </row>
    <row r="756" spans="2:34" x14ac:dyDescent="0.2">
      <c r="B756" s="15"/>
      <c r="C756" s="23"/>
      <c r="D756" s="22"/>
      <c r="E756" s="23"/>
      <c r="F756" s="24"/>
      <c r="G756" s="25"/>
      <c r="H756" s="23"/>
      <c r="I756" s="23"/>
      <c r="J756" s="24"/>
      <c r="K756" s="24"/>
      <c r="L756" s="24"/>
      <c r="M756" s="26"/>
      <c r="N756" s="25"/>
      <c r="O756" s="25"/>
      <c r="P756" s="25"/>
      <c r="Q756" s="25"/>
      <c r="R756" s="25"/>
      <c r="S756" s="26"/>
      <c r="T756" s="26"/>
      <c r="U756" s="26"/>
      <c r="V756" s="25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</row>
    <row r="757" spans="2:34" x14ac:dyDescent="0.2">
      <c r="B757" s="15"/>
      <c r="C757" s="22"/>
      <c r="D757" s="22"/>
      <c r="E757" s="23"/>
      <c r="F757" s="24"/>
      <c r="G757" s="25"/>
      <c r="H757" s="23"/>
      <c r="I757" s="23"/>
      <c r="J757" s="24"/>
      <c r="K757" s="24"/>
      <c r="L757" s="24"/>
      <c r="M757" s="26"/>
      <c r="N757" s="25"/>
      <c r="O757" s="25"/>
      <c r="P757" s="25"/>
      <c r="Q757" s="25"/>
      <c r="R757" s="25"/>
      <c r="S757" s="26"/>
      <c r="T757" s="25"/>
      <c r="U757" s="26"/>
      <c r="V757" s="25"/>
      <c r="W757" s="25"/>
      <c r="X757" s="25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</row>
    <row r="758" spans="2:34" x14ac:dyDescent="0.2">
      <c r="B758" s="15"/>
      <c r="C758" s="23"/>
      <c r="D758" s="23"/>
      <c r="E758" s="23"/>
      <c r="F758" s="24"/>
      <c r="G758" s="25"/>
      <c r="H758" s="23"/>
      <c r="I758" s="23"/>
      <c r="J758" s="24"/>
      <c r="K758" s="24"/>
      <c r="L758" s="24"/>
      <c r="M758" s="26"/>
      <c r="N758" s="25"/>
      <c r="O758" s="25"/>
      <c r="P758" s="25"/>
      <c r="Q758" s="25"/>
      <c r="R758" s="25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</row>
    <row r="759" spans="2:34" x14ac:dyDescent="0.2">
      <c r="B759" s="15"/>
      <c r="C759" s="22"/>
      <c r="D759" s="22"/>
      <c r="E759" s="23"/>
      <c r="F759" s="24"/>
      <c r="G759" s="25"/>
      <c r="H759" s="23"/>
      <c r="I759" s="23"/>
      <c r="J759" s="24"/>
      <c r="K759" s="24"/>
      <c r="L759" s="24"/>
      <c r="M759" s="26"/>
      <c r="N759" s="25"/>
      <c r="O759" s="24"/>
      <c r="P759" s="25"/>
      <c r="Q759" s="25"/>
      <c r="R759" s="25"/>
      <c r="S759" s="26"/>
      <c r="T759" s="25"/>
      <c r="U759" s="26"/>
      <c r="V759" s="25"/>
      <c r="W759" s="25"/>
      <c r="X759" s="25"/>
      <c r="Y759" s="25"/>
      <c r="Z759" s="25"/>
      <c r="AA759" s="26"/>
      <c r="AB759" s="26"/>
      <c r="AC759" s="26"/>
      <c r="AD759" s="26"/>
      <c r="AE759" s="26"/>
      <c r="AF759" s="26"/>
      <c r="AG759" s="26"/>
      <c r="AH759" s="26"/>
    </row>
    <row r="760" spans="2:34" x14ac:dyDescent="0.2">
      <c r="B760" s="15"/>
      <c r="C760" s="22"/>
      <c r="D760" s="22"/>
      <c r="E760" s="23"/>
      <c r="F760" s="24"/>
      <c r="G760" s="25"/>
      <c r="H760" s="23"/>
      <c r="I760" s="23"/>
      <c r="J760" s="24"/>
      <c r="K760" s="24"/>
      <c r="L760" s="24"/>
      <c r="M760" s="26"/>
      <c r="N760" s="25"/>
      <c r="O760" s="25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</row>
    <row r="761" spans="2:34" x14ac:dyDescent="0.2">
      <c r="B761" s="15"/>
      <c r="C761" s="22"/>
      <c r="D761" s="22"/>
      <c r="E761" s="23"/>
      <c r="F761" s="24"/>
      <c r="G761" s="25"/>
      <c r="H761" s="23"/>
      <c r="I761" s="23"/>
      <c r="J761" s="24"/>
      <c r="K761" s="24"/>
      <c r="L761" s="24"/>
      <c r="M761" s="26"/>
      <c r="N761" s="25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</row>
    <row r="762" spans="2:34" x14ac:dyDescent="0.2">
      <c r="B762" s="15"/>
      <c r="C762" s="22"/>
      <c r="D762" s="22"/>
      <c r="E762" s="23"/>
      <c r="F762" s="24"/>
      <c r="G762" s="25"/>
      <c r="H762" s="23"/>
      <c r="I762" s="23"/>
      <c r="J762" s="24"/>
      <c r="K762" s="24"/>
      <c r="L762" s="24"/>
      <c r="M762" s="26"/>
      <c r="N762" s="25"/>
      <c r="O762" s="25"/>
      <c r="P762" s="25"/>
      <c r="Q762" s="25"/>
      <c r="R762" s="25"/>
      <c r="S762" s="26"/>
      <c r="T762" s="25"/>
      <c r="U762" s="26"/>
      <c r="V762" s="25"/>
      <c r="W762" s="25"/>
      <c r="X762" s="25"/>
      <c r="Y762" s="25"/>
      <c r="Z762" s="25"/>
      <c r="AA762" s="26"/>
      <c r="AB762" s="28"/>
      <c r="AC762" s="26"/>
      <c r="AD762" s="26"/>
      <c r="AE762" s="26"/>
      <c r="AF762" s="26"/>
      <c r="AG762" s="26"/>
      <c r="AH762" s="26"/>
    </row>
    <row r="763" spans="2:34" x14ac:dyDescent="0.2">
      <c r="B763" s="15"/>
      <c r="C763" s="23"/>
      <c r="D763" s="23"/>
      <c r="E763" s="23"/>
      <c r="F763" s="24"/>
      <c r="G763" s="25"/>
      <c r="H763" s="23"/>
      <c r="I763" s="23"/>
      <c r="J763" s="24"/>
      <c r="K763" s="24"/>
      <c r="L763" s="24"/>
      <c r="M763" s="26"/>
      <c r="N763" s="25"/>
      <c r="O763" s="25"/>
      <c r="P763" s="25"/>
      <c r="Q763" s="25"/>
      <c r="R763" s="25"/>
      <c r="S763" s="26"/>
      <c r="T763" s="26"/>
      <c r="U763" s="26"/>
      <c r="V763" s="25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</row>
    <row r="764" spans="2:34" x14ac:dyDescent="0.2">
      <c r="B764" s="15"/>
      <c r="C764" s="23"/>
      <c r="D764" s="23"/>
      <c r="E764" s="23"/>
      <c r="F764" s="24"/>
      <c r="G764" s="25"/>
      <c r="H764" s="23"/>
      <c r="I764" s="23"/>
      <c r="J764" s="24"/>
      <c r="K764" s="24"/>
      <c r="L764" s="24"/>
      <c r="M764" s="26"/>
      <c r="N764" s="25"/>
      <c r="O764" s="25"/>
      <c r="P764" s="25"/>
      <c r="Q764" s="25"/>
      <c r="R764" s="25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</row>
    <row r="765" spans="2:34" x14ac:dyDescent="0.2">
      <c r="B765" s="15"/>
      <c r="C765" s="22"/>
      <c r="D765" s="22"/>
      <c r="E765" s="23"/>
      <c r="F765" s="24"/>
      <c r="G765" s="25"/>
      <c r="H765" s="23"/>
      <c r="I765" s="23"/>
      <c r="J765" s="24"/>
      <c r="K765" s="24"/>
      <c r="L765" s="24"/>
      <c r="M765" s="26"/>
      <c r="N765" s="25"/>
      <c r="O765" s="25"/>
      <c r="P765" s="25"/>
      <c r="Q765" s="25"/>
      <c r="R765" s="25"/>
      <c r="S765" s="26"/>
      <c r="T765" s="25"/>
      <c r="U765" s="26"/>
      <c r="V765" s="26"/>
      <c r="W765" s="25"/>
      <c r="X765" s="25"/>
      <c r="Y765" s="25"/>
      <c r="Z765" s="25"/>
      <c r="AA765" s="26"/>
      <c r="AB765" s="25"/>
      <c r="AC765" s="25"/>
      <c r="AD765" s="26"/>
      <c r="AE765" s="26"/>
      <c r="AF765" s="26"/>
      <c r="AG765" s="26"/>
      <c r="AH765" s="26"/>
    </row>
    <row r="766" spans="2:34" x14ac:dyDescent="0.2">
      <c r="B766" s="15"/>
      <c r="C766" s="23"/>
      <c r="D766" s="23"/>
      <c r="E766" s="23"/>
      <c r="F766" s="24"/>
      <c r="G766" s="25"/>
      <c r="H766" s="23"/>
      <c r="I766" s="23"/>
      <c r="J766" s="24"/>
      <c r="K766" s="24"/>
      <c r="L766" s="24"/>
      <c r="M766" s="26"/>
      <c r="N766" s="25"/>
      <c r="O766" s="25"/>
      <c r="P766" s="25"/>
      <c r="Q766" s="25"/>
      <c r="R766" s="25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</row>
    <row r="767" spans="2:34" x14ac:dyDescent="0.2">
      <c r="B767" s="15"/>
      <c r="C767" s="23"/>
      <c r="D767" s="23"/>
      <c r="E767" s="23"/>
      <c r="F767" s="24"/>
      <c r="G767" s="25"/>
      <c r="H767" s="23"/>
      <c r="I767" s="23"/>
      <c r="J767" s="24"/>
      <c r="K767" s="24"/>
      <c r="L767" s="24"/>
      <c r="M767" s="26"/>
      <c r="N767" s="25"/>
      <c r="O767" s="25"/>
      <c r="P767" s="25"/>
      <c r="Q767" s="25"/>
      <c r="R767" s="25"/>
      <c r="S767" s="26"/>
      <c r="T767" s="26"/>
      <c r="U767" s="26"/>
      <c r="V767" s="25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</row>
    <row r="768" spans="2:34" x14ac:dyDescent="0.2">
      <c r="B768" s="15"/>
      <c r="C768" s="22"/>
      <c r="D768" s="22"/>
      <c r="E768" s="23"/>
      <c r="F768" s="24"/>
      <c r="G768" s="25"/>
      <c r="H768" s="23"/>
      <c r="I768" s="23"/>
      <c r="J768" s="24"/>
      <c r="K768" s="24"/>
      <c r="L768" s="24"/>
      <c r="M768" s="26"/>
      <c r="N768" s="25"/>
      <c r="O768" s="25"/>
      <c r="P768" s="25"/>
      <c r="Q768" s="25"/>
      <c r="R768" s="25"/>
      <c r="S768" s="26"/>
      <c r="T768" s="25"/>
      <c r="U768" s="26"/>
      <c r="V768" s="25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</row>
    <row r="769" spans="2:34" x14ac:dyDescent="0.2">
      <c r="B769" s="15"/>
      <c r="C769" s="22"/>
      <c r="D769" s="22"/>
      <c r="E769" s="23"/>
      <c r="F769" s="24"/>
      <c r="G769" s="25"/>
      <c r="H769" s="23"/>
      <c r="I769" s="23"/>
      <c r="J769" s="24"/>
      <c r="K769" s="24"/>
      <c r="L769" s="24"/>
      <c r="M769" s="26"/>
      <c r="N769" s="25"/>
      <c r="O769" s="25"/>
      <c r="P769" s="31"/>
      <c r="Q769" s="25"/>
      <c r="R769" s="25"/>
      <c r="S769" s="26"/>
      <c r="T769" s="25"/>
      <c r="U769" s="26"/>
      <c r="V769" s="26"/>
      <c r="W769" s="25"/>
      <c r="X769" s="25"/>
      <c r="Y769" s="25"/>
      <c r="Z769" s="25"/>
      <c r="AA769" s="26"/>
      <c r="AB769" s="25"/>
      <c r="AC769" s="26"/>
      <c r="AD769" s="26"/>
      <c r="AE769" s="26"/>
      <c r="AF769" s="26"/>
      <c r="AG769" s="26"/>
      <c r="AH769" s="26"/>
    </row>
    <row r="770" spans="2:34" x14ac:dyDescent="0.2">
      <c r="B770" s="15"/>
      <c r="C770" s="22"/>
      <c r="D770" s="22"/>
      <c r="E770" s="23"/>
      <c r="F770" s="24"/>
      <c r="G770" s="25"/>
      <c r="H770" s="23"/>
      <c r="I770" s="23"/>
      <c r="J770" s="24"/>
      <c r="K770" s="24"/>
      <c r="L770" s="24"/>
      <c r="M770" s="26"/>
      <c r="N770" s="25"/>
      <c r="O770" s="25"/>
      <c r="P770" s="31"/>
      <c r="Q770" s="25"/>
      <c r="R770" s="25"/>
      <c r="S770" s="25"/>
      <c r="T770" s="25"/>
      <c r="U770" s="26"/>
      <c r="V770" s="25"/>
      <c r="W770" s="25"/>
      <c r="X770" s="25"/>
      <c r="Y770" s="25"/>
      <c r="Z770" s="25"/>
      <c r="AA770" s="26"/>
      <c r="AB770" s="26"/>
      <c r="AC770" s="26"/>
      <c r="AD770" s="26"/>
      <c r="AE770" s="26"/>
      <c r="AF770" s="26"/>
      <c r="AG770" s="26"/>
      <c r="AH770" s="26"/>
    </row>
    <row r="771" spans="2:34" x14ac:dyDescent="0.2">
      <c r="B771" s="15"/>
      <c r="C771" s="22"/>
      <c r="D771" s="22"/>
      <c r="E771" s="23"/>
      <c r="F771" s="24"/>
      <c r="G771" s="25"/>
      <c r="H771" s="23"/>
      <c r="I771" s="23"/>
      <c r="J771" s="24"/>
      <c r="K771" s="24"/>
      <c r="L771" s="24"/>
      <c r="M771" s="26"/>
      <c r="N771" s="25"/>
      <c r="O771" s="25"/>
      <c r="P771" s="31"/>
      <c r="Q771" s="25"/>
      <c r="R771" s="25"/>
      <c r="S771" s="26"/>
      <c r="T771" s="25"/>
      <c r="U771" s="26"/>
      <c r="V771" s="26"/>
      <c r="W771" s="25"/>
      <c r="X771" s="25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</row>
    <row r="772" spans="2:34" x14ac:dyDescent="0.2">
      <c r="B772" s="15"/>
      <c r="C772" s="22"/>
      <c r="D772" s="22"/>
      <c r="E772" s="23"/>
      <c r="F772" s="24"/>
      <c r="G772" s="25"/>
      <c r="H772" s="23"/>
      <c r="I772" s="23"/>
      <c r="J772" s="24"/>
      <c r="K772" s="24"/>
      <c r="L772" s="24"/>
      <c r="M772" s="26"/>
      <c r="N772" s="25"/>
      <c r="O772" s="25"/>
      <c r="P772" s="31"/>
      <c r="Q772" s="25"/>
      <c r="R772" s="25"/>
      <c r="S772" s="26"/>
      <c r="T772" s="25"/>
      <c r="U772" s="26"/>
      <c r="V772" s="26"/>
      <c r="W772" s="25"/>
      <c r="X772" s="25"/>
      <c r="Y772" s="25"/>
      <c r="Z772" s="25"/>
      <c r="AA772" s="26"/>
      <c r="AB772" s="26"/>
      <c r="AC772" s="26"/>
      <c r="AD772" s="26"/>
      <c r="AE772" s="26"/>
      <c r="AF772" s="26"/>
      <c r="AG772" s="26"/>
      <c r="AH772" s="26"/>
    </row>
    <row r="773" spans="2:34" x14ac:dyDescent="0.2">
      <c r="B773" s="15"/>
      <c r="C773" s="22"/>
      <c r="D773" s="22"/>
      <c r="E773" s="23"/>
      <c r="F773" s="24"/>
      <c r="G773" s="25"/>
      <c r="H773" s="23"/>
      <c r="I773" s="23"/>
      <c r="J773" s="24"/>
      <c r="K773" s="24"/>
      <c r="L773" s="24"/>
      <c r="M773" s="26"/>
      <c r="N773" s="25"/>
      <c r="O773" s="25"/>
      <c r="P773" s="25"/>
      <c r="Q773" s="25"/>
      <c r="R773" s="25"/>
      <c r="S773" s="26"/>
      <c r="T773" s="25"/>
      <c r="U773" s="26"/>
      <c r="V773" s="26"/>
      <c r="W773" s="31"/>
      <c r="X773" s="25"/>
      <c r="Y773" s="25"/>
      <c r="Z773" s="25"/>
      <c r="AA773" s="26"/>
      <c r="AB773" s="26"/>
      <c r="AC773" s="26"/>
      <c r="AD773" s="26"/>
      <c r="AE773" s="26"/>
      <c r="AF773" s="26"/>
      <c r="AG773" s="26"/>
      <c r="AH773" s="26"/>
    </row>
    <row r="774" spans="2:34" x14ac:dyDescent="0.2">
      <c r="B774" s="15"/>
      <c r="C774" s="22"/>
      <c r="D774" s="22"/>
      <c r="E774" s="23"/>
      <c r="F774" s="24"/>
      <c r="G774" s="25"/>
      <c r="H774" s="23"/>
      <c r="I774" s="23"/>
      <c r="J774" s="24"/>
      <c r="K774" s="24"/>
      <c r="L774" s="24"/>
      <c r="M774" s="26"/>
      <c r="N774" s="25"/>
      <c r="O774" s="25"/>
      <c r="P774" s="25"/>
      <c r="Q774" s="25"/>
      <c r="R774" s="25"/>
      <c r="S774" s="26"/>
      <c r="T774" s="25"/>
      <c r="U774" s="26"/>
      <c r="V774" s="26"/>
      <c r="W774" s="31"/>
      <c r="X774" s="25"/>
      <c r="Y774" s="25"/>
      <c r="Z774" s="25"/>
      <c r="AA774" s="26"/>
      <c r="AB774" s="26"/>
      <c r="AC774" s="26"/>
      <c r="AD774" s="26"/>
      <c r="AE774" s="26"/>
      <c r="AF774" s="26"/>
      <c r="AG774" s="26"/>
      <c r="AH774" s="26"/>
    </row>
    <row r="775" spans="2:34" x14ac:dyDescent="0.2">
      <c r="B775" s="15"/>
      <c r="C775" s="22"/>
      <c r="D775" s="22"/>
      <c r="E775" s="23"/>
      <c r="F775" s="24"/>
      <c r="G775" s="25"/>
      <c r="H775" s="23"/>
      <c r="I775" s="23"/>
      <c r="J775" s="24"/>
      <c r="K775" s="24"/>
      <c r="L775" s="24"/>
      <c r="M775" s="26"/>
      <c r="N775" s="25"/>
      <c r="O775" s="25"/>
      <c r="P775" s="25"/>
      <c r="Q775" s="25"/>
      <c r="R775" s="25"/>
      <c r="S775" s="26"/>
      <c r="T775" s="25"/>
      <c r="U775" s="26"/>
      <c r="V775" s="26"/>
      <c r="W775" s="31"/>
      <c r="X775" s="25"/>
      <c r="Y775" s="25"/>
      <c r="Z775" s="25"/>
      <c r="AA775" s="26"/>
      <c r="AB775" s="26"/>
      <c r="AC775" s="26"/>
      <c r="AD775" s="26"/>
      <c r="AE775" s="26"/>
      <c r="AF775" s="26"/>
      <c r="AG775" s="26"/>
      <c r="AH775" s="26"/>
    </row>
    <row r="776" spans="2:34" x14ac:dyDescent="0.2">
      <c r="B776" s="15"/>
      <c r="C776" s="22"/>
      <c r="D776" s="22"/>
      <c r="E776" s="23"/>
      <c r="F776" s="24"/>
      <c r="G776" s="25"/>
      <c r="H776" s="23"/>
      <c r="I776" s="23"/>
      <c r="J776" s="24"/>
      <c r="K776" s="24"/>
      <c r="L776" s="24"/>
      <c r="M776" s="26"/>
      <c r="N776" s="25"/>
      <c r="O776" s="25"/>
      <c r="P776" s="25"/>
      <c r="Q776" s="25"/>
      <c r="R776" s="25"/>
      <c r="S776" s="26"/>
      <c r="T776" s="25"/>
      <c r="U776" s="26"/>
      <c r="V776" s="26"/>
      <c r="W776" s="31"/>
      <c r="X776" s="25"/>
      <c r="Y776" s="25"/>
      <c r="Z776" s="25"/>
      <c r="AA776" s="26"/>
      <c r="AB776" s="26"/>
      <c r="AC776" s="26"/>
      <c r="AD776" s="26"/>
      <c r="AE776" s="26"/>
      <c r="AF776" s="26"/>
      <c r="AG776" s="26"/>
      <c r="AH776" s="26"/>
    </row>
    <row r="777" spans="2:34" x14ac:dyDescent="0.2">
      <c r="B777" s="15"/>
      <c r="C777" s="22"/>
      <c r="D777" s="22"/>
      <c r="E777" s="23"/>
      <c r="F777" s="24"/>
      <c r="G777" s="25"/>
      <c r="H777" s="23"/>
      <c r="I777" s="23"/>
      <c r="J777" s="24"/>
      <c r="K777" s="24"/>
      <c r="L777" s="24"/>
      <c r="M777" s="26"/>
      <c r="N777" s="25"/>
      <c r="O777" s="25"/>
      <c r="P777" s="25"/>
      <c r="Q777" s="25"/>
      <c r="R777" s="25"/>
      <c r="S777" s="26"/>
      <c r="T777" s="25"/>
      <c r="U777" s="26"/>
      <c r="V777" s="26"/>
      <c r="W777" s="25"/>
      <c r="X777" s="25"/>
      <c r="Y777" s="25"/>
      <c r="Z777" s="25"/>
      <c r="AA777" s="26"/>
      <c r="AB777" s="28"/>
      <c r="AC777" s="26"/>
      <c r="AD777" s="26"/>
      <c r="AE777" s="26"/>
      <c r="AF777" s="26"/>
      <c r="AG777" s="26"/>
      <c r="AH777" s="26"/>
    </row>
    <row r="778" spans="2:34" x14ac:dyDescent="0.2">
      <c r="B778" s="15"/>
      <c r="C778" s="22"/>
      <c r="D778" s="22"/>
      <c r="E778" s="23"/>
      <c r="F778" s="24"/>
      <c r="G778" s="25"/>
      <c r="H778" s="23"/>
      <c r="I778" s="23"/>
      <c r="J778" s="24"/>
      <c r="K778" s="24"/>
      <c r="L778" s="24"/>
      <c r="M778" s="26"/>
      <c r="N778" s="25"/>
      <c r="O778" s="25"/>
      <c r="P778" s="25"/>
      <c r="Q778" s="25"/>
      <c r="R778" s="25"/>
      <c r="S778" s="26"/>
      <c r="T778" s="25"/>
      <c r="U778" s="26"/>
      <c r="V778" s="26"/>
      <c r="W778" s="25"/>
      <c r="X778" s="25"/>
      <c r="Y778" s="25"/>
      <c r="Z778" s="25"/>
      <c r="AA778" s="26"/>
      <c r="AB778" s="26"/>
      <c r="AC778" s="26"/>
      <c r="AD778" s="26"/>
      <c r="AE778" s="26"/>
      <c r="AF778" s="26"/>
      <c r="AG778" s="26"/>
      <c r="AH778" s="26"/>
    </row>
    <row r="779" spans="2:34" x14ac:dyDescent="0.2">
      <c r="B779" s="15"/>
      <c r="C779" s="22"/>
      <c r="D779" s="22"/>
      <c r="E779" s="23"/>
      <c r="F779" s="24"/>
      <c r="G779" s="25"/>
      <c r="H779" s="23"/>
      <c r="I779" s="23"/>
      <c r="J779" s="24"/>
      <c r="K779" s="24"/>
      <c r="L779" s="24"/>
      <c r="M779" s="26"/>
      <c r="N779" s="25"/>
      <c r="O779" s="25"/>
      <c r="P779" s="25"/>
      <c r="Q779" s="25"/>
      <c r="R779" s="25"/>
      <c r="S779" s="26"/>
      <c r="T779" s="25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</row>
    <row r="780" spans="2:34" x14ac:dyDescent="0.2">
      <c r="B780" s="15"/>
      <c r="C780" s="22"/>
      <c r="D780" s="22"/>
      <c r="E780" s="23"/>
      <c r="F780" s="24"/>
      <c r="G780" s="25"/>
      <c r="H780" s="23"/>
      <c r="I780" s="23"/>
      <c r="J780" s="24"/>
      <c r="K780" s="24"/>
      <c r="L780" s="24"/>
      <c r="M780" s="26"/>
      <c r="N780" s="25"/>
      <c r="O780" s="25"/>
      <c r="P780" s="25"/>
      <c r="Q780" s="25"/>
      <c r="R780" s="25"/>
      <c r="S780" s="26"/>
      <c r="T780" s="25"/>
      <c r="U780" s="26"/>
      <c r="V780" s="26"/>
      <c r="W780" s="25"/>
      <c r="X780" s="25"/>
      <c r="Y780" s="25"/>
      <c r="Z780" s="26"/>
      <c r="AA780" s="26"/>
      <c r="AB780" s="26"/>
      <c r="AC780" s="26"/>
      <c r="AD780" s="26"/>
      <c r="AE780" s="26"/>
      <c r="AF780" s="26"/>
      <c r="AG780" s="26"/>
      <c r="AH780" s="26"/>
    </row>
    <row r="781" spans="2:34" x14ac:dyDescent="0.2">
      <c r="B781" s="15"/>
      <c r="C781" s="22"/>
      <c r="D781" s="22"/>
      <c r="E781" s="23"/>
      <c r="F781" s="24"/>
      <c r="G781" s="25"/>
      <c r="H781" s="23"/>
      <c r="I781" s="23"/>
      <c r="J781" s="24"/>
      <c r="K781" s="24"/>
      <c r="L781" s="24"/>
      <c r="M781" s="26"/>
      <c r="N781" s="25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</row>
    <row r="782" spans="2:34" x14ac:dyDescent="0.2">
      <c r="B782" s="15"/>
      <c r="C782" s="22"/>
      <c r="D782" s="22"/>
      <c r="E782" s="23"/>
      <c r="F782" s="24"/>
      <c r="G782" s="25"/>
      <c r="H782" s="23"/>
      <c r="I782" s="23"/>
      <c r="J782" s="24"/>
      <c r="K782" s="24"/>
      <c r="L782" s="24"/>
      <c r="M782" s="26"/>
      <c r="N782" s="25"/>
      <c r="O782" s="25"/>
      <c r="P782" s="25"/>
      <c r="Q782" s="25"/>
      <c r="R782" s="25"/>
      <c r="S782" s="26"/>
      <c r="T782" s="25"/>
      <c r="U782" s="26"/>
      <c r="V782" s="26"/>
      <c r="W782" s="25"/>
      <c r="X782" s="25"/>
      <c r="Y782" s="25"/>
      <c r="Z782" s="25"/>
      <c r="AA782" s="26"/>
      <c r="AB782" s="25"/>
      <c r="AC782" s="26"/>
      <c r="AD782" s="26"/>
      <c r="AE782" s="26"/>
      <c r="AF782" s="26"/>
      <c r="AG782" s="26"/>
      <c r="AH782" s="26"/>
    </row>
    <row r="783" spans="2:34" x14ac:dyDescent="0.2">
      <c r="B783" s="15"/>
      <c r="C783" s="22"/>
      <c r="D783" s="22"/>
      <c r="E783" s="23"/>
      <c r="F783" s="24"/>
      <c r="G783" s="25"/>
      <c r="H783" s="23"/>
      <c r="I783" s="23"/>
      <c r="J783" s="24"/>
      <c r="K783" s="24"/>
      <c r="L783" s="24"/>
      <c r="M783" s="26"/>
      <c r="N783" s="25"/>
      <c r="O783" s="25"/>
      <c r="P783" s="25"/>
      <c r="Q783" s="25"/>
      <c r="R783" s="25"/>
      <c r="S783" s="26"/>
      <c r="T783" s="25"/>
      <c r="U783" s="26"/>
      <c r="V783" s="26"/>
      <c r="W783" s="25"/>
      <c r="X783" s="25"/>
      <c r="Y783" s="25"/>
      <c r="Z783" s="25"/>
      <c r="AA783" s="26"/>
      <c r="AB783" s="26"/>
      <c r="AC783" s="26"/>
      <c r="AD783" s="26"/>
      <c r="AE783" s="26"/>
      <c r="AF783" s="26"/>
      <c r="AG783" s="26"/>
      <c r="AH783" s="26"/>
    </row>
    <row r="784" spans="2:34" x14ac:dyDescent="0.2">
      <c r="B784" s="15"/>
      <c r="C784" s="22"/>
      <c r="D784" s="22"/>
      <c r="E784" s="23"/>
      <c r="F784" s="24"/>
      <c r="G784" s="25"/>
      <c r="H784" s="23"/>
      <c r="I784" s="23"/>
      <c r="J784" s="24"/>
      <c r="K784" s="24"/>
      <c r="L784" s="24"/>
      <c r="M784" s="26"/>
      <c r="N784" s="25"/>
      <c r="O784" s="25"/>
      <c r="P784" s="25"/>
      <c r="Q784" s="25"/>
      <c r="R784" s="31"/>
      <c r="S784" s="26"/>
      <c r="T784" s="25"/>
      <c r="U784" s="26"/>
      <c r="V784" s="26"/>
      <c r="W784" s="25"/>
      <c r="X784" s="25"/>
      <c r="Y784" s="25"/>
      <c r="Z784" s="25"/>
      <c r="AA784" s="26"/>
      <c r="AB784" s="26"/>
      <c r="AC784" s="26"/>
      <c r="AD784" s="26"/>
      <c r="AE784" s="26"/>
      <c r="AF784" s="26"/>
      <c r="AG784" s="26"/>
      <c r="AH784" s="26"/>
    </row>
    <row r="785" spans="2:34" x14ac:dyDescent="0.2">
      <c r="B785" s="15"/>
      <c r="C785" s="22"/>
      <c r="D785" s="22"/>
      <c r="E785" s="23"/>
      <c r="F785" s="24"/>
      <c r="G785" s="25"/>
      <c r="H785" s="23"/>
      <c r="I785" s="23"/>
      <c r="J785" s="24"/>
      <c r="K785" s="24"/>
      <c r="L785" s="24"/>
      <c r="M785" s="26"/>
      <c r="N785" s="25"/>
      <c r="O785" s="28"/>
      <c r="P785" s="25"/>
      <c r="Q785" s="25"/>
      <c r="R785" s="25"/>
      <c r="S785" s="26"/>
      <c r="T785" s="25"/>
      <c r="U785" s="26"/>
      <c r="V785" s="26"/>
      <c r="W785" s="25"/>
      <c r="X785" s="25"/>
      <c r="Y785" s="25"/>
      <c r="Z785" s="25"/>
      <c r="AA785" s="26"/>
      <c r="AB785" s="26"/>
      <c r="AC785" s="26"/>
      <c r="AD785" s="26"/>
      <c r="AE785" s="26"/>
      <c r="AF785" s="26"/>
      <c r="AG785" s="26"/>
      <c r="AH785" s="26"/>
    </row>
    <row r="786" spans="2:34" x14ac:dyDescent="0.2">
      <c r="B786" s="15"/>
      <c r="C786" s="22"/>
      <c r="D786" s="22"/>
      <c r="E786" s="23"/>
      <c r="F786" s="24"/>
      <c r="G786" s="25"/>
      <c r="H786" s="23"/>
      <c r="I786" s="23"/>
      <c r="J786" s="24"/>
      <c r="K786" s="24"/>
      <c r="L786" s="24"/>
      <c r="M786" s="26"/>
      <c r="N786" s="25"/>
      <c r="O786" s="25"/>
      <c r="P786" s="31"/>
      <c r="Q786" s="25"/>
      <c r="R786" s="25"/>
      <c r="S786" s="26"/>
      <c r="T786" s="25"/>
      <c r="U786" s="26"/>
      <c r="V786" s="26"/>
      <c r="W786" s="25"/>
      <c r="X786" s="25"/>
      <c r="Y786" s="25"/>
      <c r="Z786" s="25"/>
      <c r="AA786" s="26"/>
      <c r="AB786" s="25"/>
      <c r="AC786" s="26"/>
      <c r="AD786" s="26"/>
      <c r="AE786" s="26"/>
      <c r="AF786" s="26"/>
      <c r="AG786" s="26"/>
      <c r="AH786" s="26"/>
    </row>
    <row r="787" spans="2:34" x14ac:dyDescent="0.2">
      <c r="B787" s="15"/>
      <c r="C787" s="22"/>
      <c r="D787" s="22"/>
      <c r="E787" s="23"/>
      <c r="F787" s="24"/>
      <c r="G787" s="25"/>
      <c r="H787" s="23"/>
      <c r="I787" s="23"/>
      <c r="J787" s="24"/>
      <c r="K787" s="24"/>
      <c r="L787" s="24"/>
      <c r="M787" s="26"/>
      <c r="N787" s="25"/>
      <c r="O787" s="25"/>
      <c r="P787" s="31"/>
      <c r="Q787" s="25"/>
      <c r="R787" s="25"/>
      <c r="S787" s="26"/>
      <c r="T787" s="25"/>
      <c r="U787" s="26"/>
      <c r="V787" s="26"/>
      <c r="W787" s="31"/>
      <c r="X787" s="25"/>
      <c r="Y787" s="25"/>
      <c r="Z787" s="25"/>
      <c r="AA787" s="26"/>
      <c r="AB787" s="26"/>
      <c r="AC787" s="26"/>
      <c r="AD787" s="26"/>
      <c r="AE787" s="26"/>
      <c r="AF787" s="26"/>
      <c r="AG787" s="26"/>
      <c r="AH787" s="26"/>
    </row>
    <row r="788" spans="2:34" x14ac:dyDescent="0.2">
      <c r="B788" s="15"/>
      <c r="C788" s="22"/>
      <c r="D788" s="22"/>
      <c r="E788" s="23"/>
      <c r="F788" s="24"/>
      <c r="G788" s="25"/>
      <c r="H788" s="23"/>
      <c r="I788" s="23"/>
      <c r="J788" s="24"/>
      <c r="K788" s="24"/>
      <c r="L788" s="24"/>
      <c r="M788" s="26"/>
      <c r="N788" s="25"/>
      <c r="O788" s="25"/>
      <c r="P788" s="31"/>
      <c r="Q788" s="25"/>
      <c r="R788" s="25"/>
      <c r="S788" s="26"/>
      <c r="T788" s="25"/>
      <c r="U788" s="26"/>
      <c r="V788" s="26"/>
      <c r="W788" s="25"/>
      <c r="X788" s="25"/>
      <c r="Y788" s="25"/>
      <c r="Z788" s="25"/>
      <c r="AA788" s="26"/>
      <c r="AB788" s="26"/>
      <c r="AC788" s="26"/>
      <c r="AD788" s="26"/>
      <c r="AE788" s="26"/>
      <c r="AF788" s="26"/>
      <c r="AG788" s="26"/>
      <c r="AH788" s="26"/>
    </row>
    <row r="789" spans="2:34" x14ac:dyDescent="0.2">
      <c r="B789" s="15"/>
      <c r="C789" s="22"/>
      <c r="D789" s="22"/>
      <c r="E789" s="23"/>
      <c r="F789" s="24"/>
      <c r="G789" s="25"/>
      <c r="H789" s="23"/>
      <c r="I789" s="23"/>
      <c r="J789" s="24"/>
      <c r="K789" s="24"/>
      <c r="L789" s="24"/>
      <c r="M789" s="26"/>
      <c r="N789" s="25"/>
      <c r="O789" s="25"/>
      <c r="P789" s="25"/>
      <c r="Q789" s="25"/>
      <c r="R789" s="25"/>
      <c r="S789" s="26"/>
      <c r="T789" s="25"/>
      <c r="U789" s="26"/>
      <c r="V789" s="26"/>
      <c r="W789" s="25"/>
      <c r="X789" s="25"/>
      <c r="Y789" s="25"/>
      <c r="Z789" s="25"/>
      <c r="AA789" s="26"/>
      <c r="AB789" s="25"/>
      <c r="AC789" s="26"/>
      <c r="AD789" s="26"/>
      <c r="AE789" s="26"/>
      <c r="AF789" s="26"/>
      <c r="AG789" s="26"/>
      <c r="AH789" s="26"/>
    </row>
    <row r="790" spans="2:34" x14ac:dyDescent="0.2">
      <c r="B790" s="15"/>
      <c r="C790" s="22"/>
      <c r="D790" s="22"/>
      <c r="E790" s="23"/>
      <c r="F790" s="24"/>
      <c r="G790" s="25"/>
      <c r="H790" s="23"/>
      <c r="I790" s="23"/>
      <c r="J790" s="24"/>
      <c r="K790" s="24"/>
      <c r="L790" s="24"/>
      <c r="M790" s="26"/>
      <c r="N790" s="25"/>
      <c r="O790" s="25"/>
      <c r="P790" s="25"/>
      <c r="Q790" s="31"/>
      <c r="R790" s="25"/>
      <c r="S790" s="26"/>
      <c r="T790" s="25"/>
      <c r="U790" s="26"/>
      <c r="V790" s="26"/>
      <c r="W790" s="25"/>
      <c r="X790" s="25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</row>
    <row r="791" spans="2:34" x14ac:dyDescent="0.2">
      <c r="B791" s="15"/>
      <c r="C791" s="22"/>
      <c r="D791" s="22"/>
      <c r="E791" s="23"/>
      <c r="F791" s="24"/>
      <c r="G791" s="25"/>
      <c r="H791" s="23"/>
      <c r="I791" s="23"/>
      <c r="J791" s="24"/>
      <c r="K791" s="24"/>
      <c r="L791" s="24"/>
      <c r="M791" s="26"/>
      <c r="N791" s="25"/>
      <c r="O791" s="25"/>
      <c r="P791" s="25"/>
      <c r="Q791" s="25"/>
      <c r="R791" s="25"/>
      <c r="S791" s="26"/>
      <c r="T791" s="25"/>
      <c r="U791" s="26"/>
      <c r="V791" s="26"/>
      <c r="W791" s="25"/>
      <c r="X791" s="25"/>
      <c r="Y791" s="25"/>
      <c r="Z791" s="25"/>
      <c r="AA791" s="26"/>
      <c r="AB791" s="26"/>
      <c r="AC791" s="26"/>
      <c r="AD791" s="26"/>
      <c r="AE791" s="26"/>
      <c r="AF791" s="26"/>
      <c r="AG791" s="26"/>
      <c r="AH791" s="26"/>
    </row>
    <row r="792" spans="2:34" x14ac:dyDescent="0.2">
      <c r="B792" s="15"/>
      <c r="C792" s="22"/>
      <c r="D792" s="22"/>
      <c r="E792" s="23"/>
      <c r="F792" s="24"/>
      <c r="G792" s="25"/>
      <c r="H792" s="23"/>
      <c r="I792" s="23"/>
      <c r="J792" s="24"/>
      <c r="K792" s="24"/>
      <c r="L792" s="24"/>
      <c r="M792" s="26"/>
      <c r="N792" s="25"/>
      <c r="O792" s="25"/>
      <c r="P792" s="25"/>
      <c r="Q792" s="25"/>
      <c r="R792" s="25"/>
      <c r="S792" s="26"/>
      <c r="T792" s="25"/>
      <c r="U792" s="26"/>
      <c r="V792" s="26"/>
      <c r="W792" s="31"/>
      <c r="X792" s="25"/>
      <c r="Y792" s="25"/>
      <c r="Z792" s="25"/>
      <c r="AA792" s="26"/>
      <c r="AB792" s="25"/>
      <c r="AC792" s="26"/>
      <c r="AD792" s="26"/>
      <c r="AE792" s="26"/>
      <c r="AF792" s="26"/>
      <c r="AG792" s="26"/>
      <c r="AH792" s="26"/>
    </row>
    <row r="793" spans="2:34" x14ac:dyDescent="0.2">
      <c r="B793" s="15"/>
      <c r="C793" s="22"/>
      <c r="D793" s="22"/>
      <c r="E793" s="23"/>
      <c r="F793" s="24"/>
      <c r="G793" s="25"/>
      <c r="H793" s="23"/>
      <c r="I793" s="23"/>
      <c r="J793" s="24"/>
      <c r="K793" s="24"/>
      <c r="L793" s="24"/>
      <c r="M793" s="26"/>
      <c r="N793" s="25"/>
      <c r="O793" s="25"/>
      <c r="P793" s="25"/>
      <c r="Q793" s="25"/>
      <c r="R793" s="25"/>
      <c r="S793" s="26"/>
      <c r="T793" s="25"/>
      <c r="U793" s="26"/>
      <c r="V793" s="26"/>
      <c r="W793" s="25"/>
      <c r="X793" s="25"/>
      <c r="Y793" s="25"/>
      <c r="Z793" s="25"/>
      <c r="AA793" s="26"/>
      <c r="AB793" s="26"/>
      <c r="AC793" s="26"/>
      <c r="AD793" s="26"/>
      <c r="AE793" s="26"/>
      <c r="AF793" s="26"/>
      <c r="AG793" s="26"/>
      <c r="AH793" s="26"/>
    </row>
    <row r="794" spans="2:34" x14ac:dyDescent="0.2">
      <c r="B794" s="15"/>
      <c r="C794" s="22"/>
      <c r="D794" s="22"/>
      <c r="E794" s="23"/>
      <c r="F794" s="24"/>
      <c r="G794" s="25"/>
      <c r="H794" s="23"/>
      <c r="I794" s="23"/>
      <c r="J794" s="24"/>
      <c r="K794" s="24"/>
      <c r="L794" s="24"/>
      <c r="M794" s="26"/>
      <c r="N794" s="25"/>
      <c r="O794" s="25"/>
      <c r="P794" s="25"/>
      <c r="Q794" s="25"/>
      <c r="R794" s="25"/>
      <c r="S794" s="26"/>
      <c r="T794" s="25"/>
      <c r="U794" s="26"/>
      <c r="V794" s="26"/>
      <c r="W794" s="25"/>
      <c r="X794" s="25"/>
      <c r="Y794" s="25"/>
      <c r="Z794" s="25"/>
      <c r="AA794" s="26"/>
      <c r="AB794" s="26"/>
      <c r="AC794" s="26"/>
      <c r="AD794" s="26"/>
      <c r="AE794" s="26"/>
      <c r="AF794" s="26"/>
      <c r="AG794" s="26"/>
      <c r="AH794" s="26"/>
    </row>
    <row r="795" spans="2:34" x14ac:dyDescent="0.2">
      <c r="B795" s="15"/>
      <c r="C795" s="22"/>
      <c r="D795" s="22"/>
      <c r="E795" s="23"/>
      <c r="F795" s="24"/>
      <c r="G795" s="25"/>
      <c r="H795" s="23"/>
      <c r="I795" s="23"/>
      <c r="J795" s="24"/>
      <c r="K795" s="24"/>
      <c r="L795" s="24"/>
      <c r="M795" s="26"/>
      <c r="N795" s="25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</row>
    <row r="796" spans="2:34" x14ac:dyDescent="0.2">
      <c r="B796" s="15"/>
      <c r="C796" s="22"/>
      <c r="D796" s="22"/>
      <c r="E796" s="23"/>
      <c r="F796" s="24"/>
      <c r="G796" s="25"/>
      <c r="H796" s="23"/>
      <c r="I796" s="23"/>
      <c r="J796" s="24"/>
      <c r="K796" s="24"/>
      <c r="L796" s="24"/>
      <c r="M796" s="26"/>
      <c r="N796" s="25"/>
      <c r="O796" s="25"/>
      <c r="P796" s="31"/>
      <c r="Q796" s="25"/>
      <c r="R796" s="25"/>
      <c r="S796" s="25"/>
      <c r="T796" s="25"/>
      <c r="U796" s="26"/>
      <c r="V796" s="25"/>
      <c r="W796" s="25"/>
      <c r="X796" s="25"/>
      <c r="Y796" s="25"/>
      <c r="Z796" s="25"/>
      <c r="AA796" s="26"/>
      <c r="AB796" s="25"/>
      <c r="AC796" s="26"/>
      <c r="AD796" s="26"/>
      <c r="AE796" s="26"/>
      <c r="AF796" s="26"/>
      <c r="AG796" s="26"/>
      <c r="AH796" s="26"/>
    </row>
    <row r="797" spans="2:34" x14ac:dyDescent="0.2">
      <c r="B797" s="15"/>
      <c r="C797" s="22"/>
      <c r="D797" s="22"/>
      <c r="E797" s="23"/>
      <c r="F797" s="24"/>
      <c r="G797" s="25"/>
      <c r="H797" s="23"/>
      <c r="I797" s="23"/>
      <c r="J797" s="24"/>
      <c r="K797" s="24"/>
      <c r="L797" s="24"/>
      <c r="M797" s="26"/>
      <c r="N797" s="25"/>
      <c r="O797" s="25"/>
      <c r="P797" s="25"/>
      <c r="Q797" s="25"/>
      <c r="R797" s="31"/>
      <c r="S797" s="26"/>
      <c r="T797" s="25"/>
      <c r="U797" s="26"/>
      <c r="V797" s="26"/>
      <c r="W797" s="25"/>
      <c r="X797" s="25"/>
      <c r="Y797" s="25"/>
      <c r="Z797" s="25"/>
      <c r="AA797" s="26"/>
      <c r="AB797" s="26"/>
      <c r="AC797" s="26"/>
      <c r="AD797" s="26"/>
      <c r="AE797" s="26"/>
      <c r="AF797" s="26"/>
      <c r="AG797" s="26"/>
      <c r="AH797" s="26"/>
    </row>
    <row r="798" spans="2:34" x14ac:dyDescent="0.2">
      <c r="B798" s="15"/>
      <c r="C798" s="22"/>
      <c r="D798" s="22"/>
      <c r="E798" s="23"/>
      <c r="F798" s="24"/>
      <c r="G798" s="25"/>
      <c r="H798" s="23"/>
      <c r="I798" s="23"/>
      <c r="J798" s="24"/>
      <c r="K798" s="24"/>
      <c r="L798" s="24"/>
      <c r="M798" s="26"/>
      <c r="N798" s="25"/>
      <c r="O798" s="28"/>
      <c r="P798" s="28"/>
      <c r="Q798" s="25"/>
      <c r="R798" s="25"/>
      <c r="S798" s="26"/>
      <c r="T798" s="25"/>
      <c r="U798" s="26"/>
      <c r="V798" s="26"/>
      <c r="W798" s="25"/>
      <c r="X798" s="25"/>
      <c r="Y798" s="25"/>
      <c r="Z798" s="25"/>
      <c r="AA798" s="26"/>
      <c r="AB798" s="28"/>
      <c r="AC798" s="26"/>
      <c r="AD798" s="26"/>
      <c r="AE798" s="26"/>
      <c r="AF798" s="26"/>
      <c r="AG798" s="26"/>
      <c r="AH798" s="26"/>
    </row>
    <row r="799" spans="2:34" x14ac:dyDescent="0.2">
      <c r="B799" s="15"/>
      <c r="C799" s="22"/>
      <c r="D799" s="22"/>
      <c r="E799" s="23"/>
      <c r="F799" s="24"/>
      <c r="G799" s="25"/>
      <c r="H799" s="23"/>
      <c r="I799" s="23"/>
      <c r="J799" s="24"/>
      <c r="K799" s="24"/>
      <c r="L799" s="24"/>
      <c r="M799" s="26"/>
      <c r="N799" s="25"/>
      <c r="O799" s="25"/>
      <c r="P799" s="25"/>
      <c r="Q799" s="25"/>
      <c r="R799" s="25"/>
      <c r="S799" s="26"/>
      <c r="T799" s="25"/>
      <c r="U799" s="26"/>
      <c r="V799" s="26"/>
      <c r="W799" s="25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</row>
    <row r="800" spans="2:34" x14ac:dyDescent="0.2">
      <c r="B800" s="15"/>
      <c r="C800" s="22"/>
      <c r="D800" s="22"/>
      <c r="E800" s="23"/>
      <c r="F800" s="24"/>
      <c r="G800" s="25"/>
      <c r="H800" s="23"/>
      <c r="I800" s="23"/>
      <c r="J800" s="24"/>
      <c r="K800" s="24"/>
      <c r="L800" s="24"/>
      <c r="M800" s="26"/>
      <c r="N800" s="25"/>
      <c r="O800" s="25"/>
      <c r="P800" s="25"/>
      <c r="Q800" s="25"/>
      <c r="R800" s="25"/>
      <c r="S800" s="26"/>
      <c r="T800" s="25"/>
      <c r="U800" s="26"/>
      <c r="V800" s="26"/>
      <c r="W800" s="25"/>
      <c r="X800" s="25"/>
      <c r="Y800" s="25"/>
      <c r="Z800" s="25"/>
      <c r="AA800" s="26"/>
      <c r="AB800" s="26"/>
      <c r="AC800" s="26"/>
      <c r="AD800" s="26"/>
      <c r="AE800" s="26"/>
      <c r="AF800" s="26"/>
      <c r="AG800" s="26"/>
      <c r="AH800" s="26"/>
    </row>
    <row r="801" spans="2:34" x14ac:dyDescent="0.2">
      <c r="B801" s="15"/>
      <c r="C801" s="22"/>
      <c r="D801" s="22"/>
      <c r="E801" s="23"/>
      <c r="F801" s="24"/>
      <c r="G801" s="25"/>
      <c r="H801" s="23"/>
      <c r="I801" s="23"/>
      <c r="J801" s="24"/>
      <c r="K801" s="24"/>
      <c r="L801" s="24"/>
      <c r="M801" s="26"/>
      <c r="N801" s="25"/>
      <c r="O801" s="25"/>
      <c r="P801" s="25"/>
      <c r="Q801" s="25"/>
      <c r="R801" s="25"/>
      <c r="S801" s="26"/>
      <c r="T801" s="25"/>
      <c r="U801" s="26"/>
      <c r="V801" s="26"/>
      <c r="W801" s="25"/>
      <c r="X801" s="25"/>
      <c r="Y801" s="25"/>
      <c r="Z801" s="25"/>
      <c r="AA801" s="26"/>
      <c r="AB801" s="25"/>
      <c r="AC801" s="26"/>
      <c r="AD801" s="26"/>
      <c r="AE801" s="26"/>
      <c r="AF801" s="26"/>
      <c r="AG801" s="26"/>
      <c r="AH801" s="26"/>
    </row>
    <row r="802" spans="2:34" x14ac:dyDescent="0.2">
      <c r="B802" s="15"/>
      <c r="C802" s="22"/>
      <c r="D802" s="22"/>
      <c r="E802" s="23"/>
      <c r="F802" s="24"/>
      <c r="G802" s="25"/>
      <c r="H802" s="23"/>
      <c r="I802" s="23"/>
      <c r="J802" s="24"/>
      <c r="K802" s="24"/>
      <c r="L802" s="24"/>
      <c r="M802" s="26"/>
      <c r="N802" s="25"/>
      <c r="O802" s="25"/>
      <c r="P802" s="25"/>
      <c r="Q802" s="25"/>
      <c r="R802" s="25"/>
      <c r="S802" s="26"/>
      <c r="T802" s="25"/>
      <c r="U802" s="26"/>
      <c r="V802" s="26"/>
      <c r="W802" s="25"/>
      <c r="X802" s="25"/>
      <c r="Y802" s="25"/>
      <c r="Z802" s="25"/>
      <c r="AA802" s="26"/>
      <c r="AB802" s="26"/>
      <c r="AC802" s="26"/>
      <c r="AD802" s="26"/>
      <c r="AE802" s="26"/>
      <c r="AF802" s="26"/>
      <c r="AG802" s="26"/>
      <c r="AH802" s="26"/>
    </row>
    <row r="803" spans="2:34" x14ac:dyDescent="0.2">
      <c r="B803" s="15"/>
      <c r="C803" s="22"/>
      <c r="D803" s="22"/>
      <c r="E803" s="23"/>
      <c r="F803" s="24"/>
      <c r="G803" s="25"/>
      <c r="H803" s="23"/>
      <c r="I803" s="23"/>
      <c r="J803" s="24"/>
      <c r="K803" s="24"/>
      <c r="L803" s="24"/>
      <c r="M803" s="26"/>
      <c r="N803" s="25"/>
      <c r="O803" s="25"/>
      <c r="P803" s="25"/>
      <c r="Q803" s="25"/>
      <c r="R803" s="25"/>
      <c r="S803" s="26"/>
      <c r="T803" s="25"/>
      <c r="U803" s="26"/>
      <c r="V803" s="26"/>
      <c r="W803" s="25"/>
      <c r="X803" s="25"/>
      <c r="Y803" s="25"/>
      <c r="Z803" s="25"/>
      <c r="AA803" s="26"/>
      <c r="AB803" s="25"/>
      <c r="AC803" s="26"/>
      <c r="AD803" s="26"/>
      <c r="AE803" s="26"/>
      <c r="AF803" s="26"/>
      <c r="AG803" s="26"/>
      <c r="AH803" s="26"/>
    </row>
    <row r="804" spans="2:34" x14ac:dyDescent="0.2">
      <c r="B804" s="15"/>
      <c r="C804" s="22"/>
      <c r="D804" s="22"/>
      <c r="E804" s="23"/>
      <c r="F804" s="24"/>
      <c r="G804" s="25"/>
      <c r="H804" s="23"/>
      <c r="I804" s="23"/>
      <c r="J804" s="24"/>
      <c r="K804" s="24"/>
      <c r="L804" s="24"/>
      <c r="M804" s="26"/>
      <c r="N804" s="25"/>
      <c r="O804" s="25"/>
      <c r="P804" s="25"/>
      <c r="Q804" s="25"/>
      <c r="R804" s="25"/>
      <c r="S804" s="26"/>
      <c r="T804" s="25"/>
      <c r="U804" s="26"/>
      <c r="V804" s="26"/>
      <c r="W804" s="25"/>
      <c r="X804" s="25"/>
      <c r="Y804" s="25"/>
      <c r="Z804" s="25"/>
      <c r="AA804" s="26"/>
      <c r="AB804" s="26"/>
      <c r="AC804" s="26"/>
      <c r="AD804" s="26"/>
      <c r="AE804" s="26"/>
      <c r="AF804" s="26"/>
      <c r="AG804" s="26"/>
      <c r="AH804" s="26"/>
    </row>
    <row r="805" spans="2:34" x14ac:dyDescent="0.2">
      <c r="B805" s="15"/>
      <c r="C805" s="22"/>
      <c r="D805" s="22"/>
      <c r="E805" s="23"/>
      <c r="F805" s="24"/>
      <c r="G805" s="25"/>
      <c r="H805" s="23"/>
      <c r="I805" s="23"/>
      <c r="J805" s="24"/>
      <c r="K805" s="24"/>
      <c r="L805" s="24"/>
      <c r="M805" s="26"/>
      <c r="N805" s="25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</row>
    <row r="806" spans="2:34" x14ac:dyDescent="0.2">
      <c r="B806" s="15"/>
      <c r="C806" s="22"/>
      <c r="D806" s="22"/>
      <c r="E806" s="23"/>
      <c r="F806" s="24"/>
      <c r="G806" s="25"/>
      <c r="H806" s="23"/>
      <c r="I806" s="23"/>
      <c r="J806" s="24"/>
      <c r="K806" s="24"/>
      <c r="L806" s="24"/>
      <c r="M806" s="26"/>
      <c r="N806" s="25"/>
      <c r="O806" s="25"/>
      <c r="P806" s="25"/>
      <c r="Q806" s="25"/>
      <c r="R806" s="25"/>
      <c r="S806" s="26"/>
      <c r="T806" s="26"/>
      <c r="U806" s="26"/>
      <c r="V806" s="25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</row>
    <row r="807" spans="2:34" x14ac:dyDescent="0.2">
      <c r="B807" s="15"/>
      <c r="C807" s="22"/>
      <c r="D807" s="22"/>
      <c r="E807" s="23"/>
      <c r="F807" s="24"/>
      <c r="G807" s="25"/>
      <c r="H807" s="23"/>
      <c r="I807" s="23"/>
      <c r="J807" s="24"/>
      <c r="K807" s="24"/>
      <c r="L807" s="24"/>
      <c r="M807" s="26"/>
      <c r="N807" s="25"/>
      <c r="O807" s="25"/>
      <c r="P807" s="25"/>
      <c r="Q807" s="25"/>
      <c r="R807" s="25"/>
      <c r="S807" s="26"/>
      <c r="T807" s="25"/>
      <c r="U807" s="26"/>
      <c r="V807" s="26"/>
      <c r="W807" s="25"/>
      <c r="X807" s="25"/>
      <c r="Y807" s="25"/>
      <c r="Z807" s="25"/>
      <c r="AA807" s="26"/>
      <c r="AB807" s="25"/>
      <c r="AC807" s="26"/>
      <c r="AD807" s="26"/>
      <c r="AE807" s="26"/>
      <c r="AF807" s="26"/>
      <c r="AG807" s="26"/>
      <c r="AH807" s="26"/>
    </row>
    <row r="808" spans="2:34" x14ac:dyDescent="0.2">
      <c r="B808" s="15"/>
      <c r="C808" s="22"/>
      <c r="D808" s="22"/>
      <c r="E808" s="23"/>
      <c r="F808" s="24"/>
      <c r="G808" s="25"/>
      <c r="H808" s="23"/>
      <c r="I808" s="23"/>
      <c r="J808" s="24"/>
      <c r="K808" s="24"/>
      <c r="L808" s="24"/>
      <c r="M808" s="26"/>
      <c r="N808" s="25"/>
      <c r="O808" s="25"/>
      <c r="P808" s="25"/>
      <c r="Q808" s="25"/>
      <c r="R808" s="25"/>
      <c r="S808" s="26"/>
      <c r="T808" s="25"/>
      <c r="U808" s="26"/>
      <c r="V808" s="26"/>
      <c r="W808" s="25"/>
      <c r="X808" s="25"/>
      <c r="Y808" s="25"/>
      <c r="Z808" s="25"/>
      <c r="AA808" s="26"/>
      <c r="AB808" s="28"/>
      <c r="AC808" s="26"/>
      <c r="AD808" s="26"/>
      <c r="AE808" s="26"/>
      <c r="AF808" s="26"/>
      <c r="AG808" s="26"/>
      <c r="AH808" s="26"/>
    </row>
    <row r="809" spans="2:34" x14ac:dyDescent="0.2">
      <c r="B809" s="15"/>
      <c r="C809" s="22"/>
      <c r="D809" s="22"/>
      <c r="E809" s="23"/>
      <c r="F809" s="24"/>
      <c r="G809" s="25"/>
      <c r="H809" s="23"/>
      <c r="I809" s="23"/>
      <c r="J809" s="24"/>
      <c r="K809" s="24"/>
      <c r="L809" s="24"/>
      <c r="M809" s="26"/>
      <c r="N809" s="25"/>
      <c r="O809" s="25"/>
      <c r="P809" s="25"/>
      <c r="Q809" s="25"/>
      <c r="R809" s="25"/>
      <c r="S809" s="25"/>
      <c r="T809" s="25"/>
      <c r="U809" s="26"/>
      <c r="V809" s="26"/>
      <c r="W809" s="25"/>
      <c r="X809" s="25"/>
      <c r="Y809" s="25"/>
      <c r="Z809" s="25"/>
      <c r="AA809" s="26"/>
      <c r="AB809" s="28"/>
      <c r="AC809" s="25"/>
      <c r="AD809" s="26"/>
      <c r="AE809" s="26"/>
      <c r="AF809" s="26"/>
      <c r="AG809" s="26"/>
      <c r="AH809" s="26"/>
    </row>
    <row r="810" spans="2:34" x14ac:dyDescent="0.2">
      <c r="B810" s="15"/>
      <c r="C810" s="22"/>
      <c r="D810" s="22"/>
      <c r="E810" s="23"/>
      <c r="F810" s="24"/>
      <c r="G810" s="25"/>
      <c r="H810" s="23"/>
      <c r="I810" s="23"/>
      <c r="J810" s="24"/>
      <c r="K810" s="24"/>
      <c r="L810" s="24"/>
      <c r="M810" s="26"/>
      <c r="N810" s="25"/>
      <c r="O810" s="25"/>
      <c r="P810" s="25"/>
      <c r="Q810" s="25"/>
      <c r="R810" s="25"/>
      <c r="S810" s="26"/>
      <c r="T810" s="25"/>
      <c r="U810" s="26"/>
      <c r="V810" s="26"/>
      <c r="W810" s="25"/>
      <c r="X810" s="25"/>
      <c r="Y810" s="25"/>
      <c r="Z810" s="25"/>
      <c r="AA810" s="26"/>
      <c r="AB810" s="26"/>
      <c r="AC810" s="26"/>
      <c r="AD810" s="26"/>
      <c r="AE810" s="26"/>
      <c r="AF810" s="26"/>
      <c r="AG810" s="26"/>
      <c r="AH810" s="26"/>
    </row>
    <row r="811" spans="2:34" x14ac:dyDescent="0.2">
      <c r="B811" s="15"/>
      <c r="C811" s="22"/>
      <c r="D811" s="22"/>
      <c r="E811" s="23"/>
      <c r="F811" s="24"/>
      <c r="G811" s="25"/>
      <c r="H811" s="23"/>
      <c r="I811" s="23"/>
      <c r="J811" s="24"/>
      <c r="K811" s="24"/>
      <c r="L811" s="24"/>
      <c r="M811" s="26"/>
      <c r="N811" s="25"/>
      <c r="O811" s="31"/>
      <c r="P811" s="25"/>
      <c r="Q811" s="25"/>
      <c r="R811" s="25"/>
      <c r="S811" s="26"/>
      <c r="T811" s="25"/>
      <c r="U811" s="26"/>
      <c r="V811" s="26"/>
      <c r="W811" s="25"/>
      <c r="X811" s="25"/>
      <c r="Y811" s="25"/>
      <c r="Z811" s="25"/>
      <c r="AA811" s="26"/>
      <c r="AB811" s="25"/>
      <c r="AC811" s="26"/>
      <c r="AD811" s="26"/>
      <c r="AE811" s="26"/>
      <c r="AF811" s="26"/>
      <c r="AG811" s="26"/>
      <c r="AH811" s="26"/>
    </row>
    <row r="812" spans="2:34" x14ac:dyDescent="0.2">
      <c r="B812" s="15"/>
      <c r="C812" s="22"/>
      <c r="D812" s="22"/>
      <c r="E812" s="23"/>
      <c r="F812" s="24"/>
      <c r="G812" s="25"/>
      <c r="H812" s="23"/>
      <c r="I812" s="23"/>
      <c r="J812" s="24"/>
      <c r="K812" s="24"/>
      <c r="L812" s="24"/>
      <c r="M812" s="26"/>
      <c r="N812" s="25"/>
      <c r="O812" s="31"/>
      <c r="P812" s="25"/>
      <c r="Q812" s="25"/>
      <c r="R812" s="31"/>
      <c r="S812" s="26"/>
      <c r="T812" s="25"/>
      <c r="U812" s="26"/>
      <c r="V812" s="26"/>
      <c r="W812" s="25"/>
      <c r="X812" s="25"/>
      <c r="Y812" s="25"/>
      <c r="Z812" s="25"/>
      <c r="AA812" s="26"/>
      <c r="AB812" s="25"/>
      <c r="AC812" s="26"/>
      <c r="AD812" s="26"/>
      <c r="AE812" s="26"/>
      <c r="AF812" s="26"/>
      <c r="AG812" s="26"/>
      <c r="AH812" s="26"/>
    </row>
    <row r="813" spans="2:34" x14ac:dyDescent="0.2">
      <c r="B813" s="15"/>
      <c r="C813" s="22"/>
      <c r="D813" s="22"/>
      <c r="E813" s="23"/>
      <c r="F813" s="24"/>
      <c r="G813" s="25"/>
      <c r="H813" s="23"/>
      <c r="I813" s="23"/>
      <c r="J813" s="24"/>
      <c r="K813" s="24"/>
      <c r="L813" s="24"/>
      <c r="M813" s="26"/>
      <c r="N813" s="25"/>
      <c r="O813" s="25"/>
      <c r="P813" s="25"/>
      <c r="Q813" s="25"/>
      <c r="R813" s="25"/>
      <c r="S813" s="26"/>
      <c r="T813" s="25"/>
      <c r="U813" s="26"/>
      <c r="V813" s="26"/>
      <c r="W813" s="25"/>
      <c r="X813" s="25"/>
      <c r="Y813" s="25"/>
      <c r="Z813" s="26"/>
      <c r="AA813" s="26"/>
      <c r="AB813" s="26"/>
      <c r="AC813" s="26"/>
      <c r="AD813" s="26"/>
      <c r="AE813" s="26"/>
      <c r="AF813" s="26"/>
      <c r="AG813" s="26"/>
      <c r="AH813" s="26"/>
    </row>
    <row r="814" spans="2:34" x14ac:dyDescent="0.2">
      <c r="B814" s="15"/>
      <c r="C814" s="22"/>
      <c r="D814" s="22"/>
      <c r="E814" s="23"/>
      <c r="F814" s="24"/>
      <c r="G814" s="25"/>
      <c r="H814" s="23"/>
      <c r="I814" s="23"/>
      <c r="J814" s="24"/>
      <c r="K814" s="24"/>
      <c r="L814" s="24"/>
      <c r="M814" s="26"/>
      <c r="N814" s="25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</row>
    <row r="815" spans="2:34" x14ac:dyDescent="0.2">
      <c r="B815" s="15"/>
      <c r="C815" s="22"/>
      <c r="D815" s="22"/>
      <c r="E815" s="23"/>
      <c r="F815" s="24"/>
      <c r="G815" s="26"/>
      <c r="H815" s="23"/>
      <c r="I815" s="23"/>
      <c r="J815" s="24"/>
      <c r="K815" s="24"/>
      <c r="L815" s="24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</row>
    <row r="816" spans="2:34" x14ac:dyDescent="0.2">
      <c r="B816" s="15"/>
      <c r="C816" s="22"/>
      <c r="D816" s="22"/>
      <c r="E816" s="23"/>
      <c r="F816" s="24"/>
      <c r="G816" s="25"/>
      <c r="H816" s="23"/>
      <c r="I816" s="23"/>
      <c r="J816" s="24"/>
      <c r="K816" s="24"/>
      <c r="L816" s="24"/>
      <c r="M816" s="26"/>
      <c r="N816" s="25"/>
      <c r="O816" s="25"/>
      <c r="P816" s="25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</row>
    <row r="817" spans="2:34" x14ac:dyDescent="0.2">
      <c r="B817" s="15"/>
      <c r="C817" s="22"/>
      <c r="D817" s="22"/>
      <c r="E817" s="23"/>
      <c r="F817" s="24"/>
      <c r="G817" s="25"/>
      <c r="H817" s="23"/>
      <c r="I817" s="23"/>
      <c r="J817" s="24"/>
      <c r="K817" s="24"/>
      <c r="L817" s="24"/>
      <c r="M817" s="26"/>
      <c r="N817" s="25"/>
      <c r="O817" s="25"/>
      <c r="P817" s="25"/>
      <c r="Q817" s="25"/>
      <c r="R817" s="25"/>
      <c r="S817" s="26"/>
      <c r="T817" s="25"/>
      <c r="U817" s="26"/>
      <c r="V817" s="26"/>
      <c r="W817" s="25"/>
      <c r="X817" s="25"/>
      <c r="Y817" s="25"/>
      <c r="Z817" s="25"/>
      <c r="AA817" s="26"/>
      <c r="AB817" s="25"/>
      <c r="AC817" s="26"/>
      <c r="AD817" s="26"/>
      <c r="AE817" s="26"/>
      <c r="AF817" s="26"/>
      <c r="AG817" s="26"/>
      <c r="AH817" s="26"/>
    </row>
    <row r="818" spans="2:34" x14ac:dyDescent="0.2">
      <c r="B818" s="15"/>
      <c r="C818" s="22"/>
      <c r="D818" s="22"/>
      <c r="E818" s="23"/>
      <c r="F818" s="24"/>
      <c r="G818" s="25"/>
      <c r="H818" s="23"/>
      <c r="I818" s="23"/>
      <c r="J818" s="24"/>
      <c r="K818" s="24"/>
      <c r="L818" s="24"/>
      <c r="M818" s="26"/>
      <c r="N818" s="25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</row>
    <row r="819" spans="2:34" x14ac:dyDescent="0.2">
      <c r="B819" s="15"/>
      <c r="C819" s="22"/>
      <c r="D819" s="22"/>
      <c r="E819" s="23"/>
      <c r="F819" s="24"/>
      <c r="G819" s="25"/>
      <c r="H819" s="23"/>
      <c r="I819" s="23"/>
      <c r="J819" s="24"/>
      <c r="K819" s="24"/>
      <c r="L819" s="24"/>
      <c r="M819" s="26"/>
      <c r="N819" s="25"/>
      <c r="O819" s="25"/>
      <c r="P819" s="25"/>
      <c r="Q819" s="25"/>
      <c r="R819" s="25"/>
      <c r="S819" s="26"/>
      <c r="T819" s="25"/>
      <c r="U819" s="26"/>
      <c r="V819" s="26"/>
      <c r="W819" s="25"/>
      <c r="X819" s="28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</row>
    <row r="820" spans="2:34" x14ac:dyDescent="0.2">
      <c r="B820" s="15"/>
      <c r="C820" s="22"/>
      <c r="D820" s="22"/>
      <c r="E820" s="23"/>
      <c r="F820" s="24"/>
      <c r="G820" s="25"/>
      <c r="H820" s="23"/>
      <c r="I820" s="23"/>
      <c r="J820" s="24"/>
      <c r="K820" s="24"/>
      <c r="L820" s="24"/>
      <c r="M820" s="26"/>
      <c r="N820" s="25"/>
      <c r="O820" s="25"/>
      <c r="P820" s="25"/>
      <c r="Q820" s="25"/>
      <c r="R820" s="25"/>
      <c r="S820" s="26"/>
      <c r="T820" s="25"/>
      <c r="U820" s="26"/>
      <c r="V820" s="26"/>
      <c r="W820" s="31"/>
      <c r="X820" s="25"/>
      <c r="Y820" s="25"/>
      <c r="Z820" s="25"/>
      <c r="AA820" s="26"/>
      <c r="AB820" s="26"/>
      <c r="AC820" s="26"/>
      <c r="AD820" s="26"/>
      <c r="AE820" s="26"/>
      <c r="AF820" s="26"/>
      <c r="AG820" s="26"/>
      <c r="AH820" s="26"/>
    </row>
    <row r="821" spans="2:34" x14ac:dyDescent="0.2">
      <c r="B821" s="15"/>
      <c r="C821" s="22"/>
      <c r="D821" s="22"/>
      <c r="E821" s="23"/>
      <c r="F821" s="24"/>
      <c r="G821" s="25"/>
      <c r="H821" s="23"/>
      <c r="I821" s="23"/>
      <c r="J821" s="24"/>
      <c r="K821" s="24"/>
      <c r="L821" s="24"/>
      <c r="M821" s="26"/>
      <c r="N821" s="25"/>
      <c r="O821" s="25"/>
      <c r="P821" s="25"/>
      <c r="Q821" s="25"/>
      <c r="R821" s="25"/>
      <c r="S821" s="26"/>
      <c r="T821" s="25"/>
      <c r="U821" s="26"/>
      <c r="V821" s="26"/>
      <c r="W821" s="31"/>
      <c r="X821" s="25"/>
      <c r="Y821" s="25"/>
      <c r="Z821" s="25"/>
      <c r="AA821" s="26"/>
      <c r="AB821" s="26"/>
      <c r="AC821" s="26"/>
      <c r="AD821" s="26"/>
      <c r="AE821" s="26"/>
      <c r="AF821" s="26"/>
      <c r="AG821" s="26"/>
      <c r="AH821" s="26"/>
    </row>
    <row r="822" spans="2:34" x14ac:dyDescent="0.2">
      <c r="B822" s="15"/>
      <c r="C822" s="22"/>
      <c r="D822" s="22"/>
      <c r="E822" s="23"/>
      <c r="F822" s="24"/>
      <c r="G822" s="25"/>
      <c r="H822" s="23"/>
      <c r="I822" s="23"/>
      <c r="J822" s="24"/>
      <c r="K822" s="24"/>
      <c r="L822" s="24"/>
      <c r="M822" s="26"/>
      <c r="N822" s="25"/>
      <c r="O822" s="25"/>
      <c r="P822" s="25"/>
      <c r="Q822" s="25"/>
      <c r="R822" s="25"/>
      <c r="S822" s="26"/>
      <c r="T822" s="25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</row>
    <row r="823" spans="2:34" x14ac:dyDescent="0.2">
      <c r="B823" s="15"/>
      <c r="C823" s="22"/>
      <c r="D823" s="22"/>
      <c r="E823" s="23"/>
      <c r="F823" s="24"/>
      <c r="G823" s="25"/>
      <c r="H823" s="23"/>
      <c r="I823" s="23"/>
      <c r="J823" s="24"/>
      <c r="K823" s="24"/>
      <c r="L823" s="24"/>
      <c r="M823" s="26"/>
      <c r="N823" s="25"/>
      <c r="O823" s="25"/>
      <c r="P823" s="25"/>
      <c r="Q823" s="25"/>
      <c r="R823" s="25"/>
      <c r="S823" s="26"/>
      <c r="T823" s="25"/>
      <c r="U823" s="26"/>
      <c r="V823" s="25"/>
      <c r="W823" s="25"/>
      <c r="X823" s="25"/>
      <c r="Y823" s="25"/>
      <c r="Z823" s="26"/>
      <c r="AA823" s="26"/>
      <c r="AB823" s="26"/>
      <c r="AC823" s="26"/>
      <c r="AD823" s="26"/>
      <c r="AE823" s="26"/>
      <c r="AF823" s="26"/>
      <c r="AG823" s="26"/>
      <c r="AH823" s="26"/>
    </row>
    <row r="824" spans="2:34" x14ac:dyDescent="0.2">
      <c r="B824" s="15"/>
      <c r="C824" s="22"/>
      <c r="D824" s="22"/>
      <c r="E824" s="23"/>
      <c r="F824" s="24"/>
      <c r="G824" s="25"/>
      <c r="H824" s="23"/>
      <c r="I824" s="23"/>
      <c r="J824" s="24"/>
      <c r="K824" s="24"/>
      <c r="L824" s="24"/>
      <c r="M824" s="26"/>
      <c r="N824" s="25"/>
      <c r="O824" s="25"/>
      <c r="P824" s="25"/>
      <c r="Q824" s="25"/>
      <c r="R824" s="31"/>
      <c r="S824" s="26"/>
      <c r="T824" s="25"/>
      <c r="U824" s="26"/>
      <c r="V824" s="25"/>
      <c r="W824" s="25"/>
      <c r="X824" s="25"/>
      <c r="Y824" s="25"/>
      <c r="Z824" s="25"/>
      <c r="AA824" s="26"/>
      <c r="AB824" s="26"/>
      <c r="AC824" s="26"/>
      <c r="AD824" s="26"/>
      <c r="AE824" s="26"/>
      <c r="AF824" s="26"/>
      <c r="AG824" s="26"/>
      <c r="AH824" s="26"/>
    </row>
    <row r="825" spans="2:34" x14ac:dyDescent="0.2">
      <c r="B825" s="15"/>
      <c r="C825" s="22"/>
      <c r="D825" s="22"/>
      <c r="E825" s="23"/>
      <c r="F825" s="24"/>
      <c r="G825" s="25"/>
      <c r="H825" s="23"/>
      <c r="I825" s="23"/>
      <c r="J825" s="24"/>
      <c r="K825" s="24"/>
      <c r="L825" s="24"/>
      <c r="M825" s="26"/>
      <c r="N825" s="25"/>
      <c r="O825" s="25"/>
      <c r="P825" s="25"/>
      <c r="Q825" s="25"/>
      <c r="R825" s="25"/>
      <c r="S825" s="26"/>
      <c r="T825" s="25"/>
      <c r="U825" s="26"/>
      <c r="V825" s="26"/>
      <c r="W825" s="25"/>
      <c r="X825" s="25"/>
      <c r="Y825" s="25"/>
      <c r="Z825" s="25"/>
      <c r="AA825" s="26"/>
      <c r="AB825" s="25"/>
      <c r="AC825" s="26"/>
      <c r="AD825" s="26"/>
      <c r="AE825" s="26"/>
      <c r="AF825" s="26"/>
      <c r="AG825" s="26"/>
      <c r="AH825" s="26"/>
    </row>
    <row r="826" spans="2:34" x14ac:dyDescent="0.2">
      <c r="B826" s="15"/>
      <c r="C826" s="22"/>
      <c r="D826" s="22"/>
      <c r="E826" s="23"/>
      <c r="F826" s="24"/>
      <c r="G826" s="25"/>
      <c r="H826" s="23"/>
      <c r="I826" s="23"/>
      <c r="J826" s="24"/>
      <c r="K826" s="24"/>
      <c r="L826" s="24"/>
      <c r="M826" s="26"/>
      <c r="N826" s="25"/>
      <c r="O826" s="25"/>
      <c r="P826" s="25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</row>
    <row r="827" spans="2:34" x14ac:dyDescent="0.2">
      <c r="B827" s="15"/>
      <c r="C827" s="22"/>
      <c r="D827" s="22"/>
      <c r="E827" s="23"/>
      <c r="F827" s="24"/>
      <c r="G827" s="25"/>
      <c r="H827" s="23"/>
      <c r="I827" s="23"/>
      <c r="J827" s="24"/>
      <c r="K827" s="24"/>
      <c r="L827" s="24"/>
      <c r="M827" s="26"/>
      <c r="N827" s="25"/>
      <c r="O827" s="25"/>
      <c r="P827" s="25"/>
      <c r="Q827" s="25"/>
      <c r="R827" s="25"/>
      <c r="S827" s="26"/>
      <c r="T827" s="25"/>
      <c r="U827" s="26"/>
      <c r="V827" s="26"/>
      <c r="W827" s="25"/>
      <c r="X827" s="25"/>
      <c r="Y827" s="25"/>
      <c r="Z827" s="25"/>
      <c r="AA827" s="26"/>
      <c r="AB827" s="26"/>
      <c r="AC827" s="26"/>
      <c r="AD827" s="26"/>
      <c r="AE827" s="26"/>
      <c r="AF827" s="26"/>
      <c r="AG827" s="26"/>
      <c r="AH827" s="26"/>
    </row>
    <row r="828" spans="2:34" x14ac:dyDescent="0.2">
      <c r="B828" s="15"/>
      <c r="C828" s="22"/>
      <c r="D828" s="22"/>
      <c r="E828" s="23"/>
      <c r="F828" s="24"/>
      <c r="G828" s="25"/>
      <c r="H828" s="23"/>
      <c r="I828" s="23"/>
      <c r="J828" s="24"/>
      <c r="K828" s="24"/>
      <c r="L828" s="24"/>
      <c r="M828" s="26"/>
      <c r="N828" s="25"/>
      <c r="O828" s="25"/>
      <c r="P828" s="25"/>
      <c r="Q828" s="25"/>
      <c r="R828" s="25"/>
      <c r="S828" s="26"/>
      <c r="T828" s="25"/>
      <c r="U828" s="26"/>
      <c r="V828" s="26"/>
      <c r="W828" s="25"/>
      <c r="X828" s="25"/>
      <c r="Y828" s="25"/>
      <c r="Z828" s="26"/>
      <c r="AA828" s="26"/>
      <c r="AB828" s="26"/>
      <c r="AC828" s="26"/>
      <c r="AD828" s="26"/>
      <c r="AE828" s="26"/>
      <c r="AF828" s="26"/>
      <c r="AG828" s="26"/>
      <c r="AH828" s="26"/>
    </row>
    <row r="829" spans="2:34" x14ac:dyDescent="0.2">
      <c r="B829" s="15"/>
      <c r="C829" s="22"/>
      <c r="D829" s="22"/>
      <c r="E829" s="23"/>
      <c r="F829" s="24"/>
      <c r="G829" s="25"/>
      <c r="H829" s="23"/>
      <c r="I829" s="23"/>
      <c r="J829" s="24"/>
      <c r="K829" s="24"/>
      <c r="L829" s="24"/>
      <c r="M829" s="26"/>
      <c r="N829" s="25"/>
      <c r="O829" s="25"/>
      <c r="P829" s="25"/>
      <c r="Q829" s="25"/>
      <c r="R829" s="25"/>
      <c r="S829" s="26"/>
      <c r="T829" s="25"/>
      <c r="U829" s="26"/>
      <c r="V829" s="26"/>
      <c r="W829" s="25"/>
      <c r="X829" s="25"/>
      <c r="Y829" s="25"/>
      <c r="Z829" s="25"/>
      <c r="AA829" s="26"/>
      <c r="AB829" s="26"/>
      <c r="AC829" s="26"/>
      <c r="AD829" s="26"/>
      <c r="AE829" s="26"/>
      <c r="AF829" s="26"/>
      <c r="AG829" s="26"/>
      <c r="AH829" s="26"/>
    </row>
    <row r="830" spans="2:34" x14ac:dyDescent="0.2">
      <c r="B830" s="15"/>
      <c r="C830" s="22"/>
      <c r="D830" s="22"/>
      <c r="E830" s="23"/>
      <c r="F830" s="24"/>
      <c r="G830" s="25"/>
      <c r="H830" s="23"/>
      <c r="I830" s="23"/>
      <c r="J830" s="24"/>
      <c r="K830" s="24"/>
      <c r="L830" s="24"/>
      <c r="M830" s="26"/>
      <c r="N830" s="25"/>
      <c r="O830" s="31"/>
      <c r="P830" s="31"/>
      <c r="Q830" s="25"/>
      <c r="R830" s="25"/>
      <c r="S830" s="26"/>
      <c r="T830" s="25"/>
      <c r="U830" s="26"/>
      <c r="V830" s="26"/>
      <c r="W830" s="25"/>
      <c r="X830" s="25"/>
      <c r="Y830" s="25"/>
      <c r="Z830" s="25"/>
      <c r="AA830" s="26"/>
      <c r="AB830" s="26"/>
      <c r="AC830" s="26"/>
      <c r="AD830" s="26"/>
      <c r="AE830" s="26"/>
      <c r="AF830" s="26"/>
      <c r="AG830" s="26"/>
      <c r="AH830" s="26"/>
    </row>
    <row r="831" spans="2:34" x14ac:dyDescent="0.2">
      <c r="B831" s="15"/>
      <c r="C831" s="22"/>
      <c r="D831" s="22"/>
      <c r="E831" s="23"/>
      <c r="F831" s="24"/>
      <c r="G831" s="25"/>
      <c r="H831" s="23"/>
      <c r="I831" s="23"/>
      <c r="J831" s="24"/>
      <c r="K831" s="24"/>
      <c r="L831" s="24"/>
      <c r="M831" s="26"/>
      <c r="N831" s="25"/>
      <c r="O831" s="25"/>
      <c r="P831" s="25"/>
      <c r="Q831" s="25"/>
      <c r="R831" s="31"/>
      <c r="S831" s="26"/>
      <c r="T831" s="25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</row>
    <row r="832" spans="2:34" x14ac:dyDescent="0.2">
      <c r="B832" s="15"/>
      <c r="C832" s="22"/>
      <c r="D832" s="22"/>
      <c r="E832" s="23"/>
      <c r="F832" s="24"/>
      <c r="G832" s="25"/>
      <c r="H832" s="23"/>
      <c r="I832" s="23"/>
      <c r="J832" s="24"/>
      <c r="K832" s="24"/>
      <c r="L832" s="24"/>
      <c r="M832" s="26"/>
      <c r="N832" s="25"/>
      <c r="O832" s="25"/>
      <c r="P832" s="25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</row>
    <row r="833" spans="2:34" x14ac:dyDescent="0.2">
      <c r="B833" s="15"/>
      <c r="C833" s="22"/>
      <c r="D833" s="22"/>
      <c r="E833" s="23"/>
      <c r="F833" s="24"/>
      <c r="G833" s="25"/>
      <c r="H833" s="23"/>
      <c r="I833" s="23"/>
      <c r="J833" s="24"/>
      <c r="K833" s="24"/>
      <c r="L833" s="24"/>
      <c r="M833" s="26"/>
      <c r="N833" s="25"/>
      <c r="O833" s="25"/>
      <c r="P833" s="25"/>
      <c r="Q833" s="25"/>
      <c r="R833" s="25"/>
      <c r="S833" s="26"/>
      <c r="T833" s="25"/>
      <c r="U833" s="26"/>
      <c r="V833" s="25"/>
      <c r="W833" s="25"/>
      <c r="X833" s="25"/>
      <c r="Y833" s="25"/>
      <c r="Z833" s="25"/>
      <c r="AA833" s="26"/>
      <c r="AB833" s="25"/>
      <c r="AC833" s="26"/>
      <c r="AD833" s="26"/>
      <c r="AE833" s="26"/>
      <c r="AF833" s="26"/>
      <c r="AG833" s="26"/>
      <c r="AH833" s="26"/>
    </row>
    <row r="834" spans="2:34" x14ac:dyDescent="0.2">
      <c r="B834" s="15"/>
      <c r="C834" s="22"/>
      <c r="D834" s="22"/>
      <c r="E834" s="23"/>
      <c r="F834" s="24"/>
      <c r="G834" s="25"/>
      <c r="H834" s="23"/>
      <c r="I834" s="23"/>
      <c r="J834" s="25"/>
      <c r="K834" s="25"/>
      <c r="L834" s="25"/>
      <c r="M834" s="26"/>
      <c r="N834" s="25"/>
      <c r="O834" s="25"/>
      <c r="P834" s="25"/>
      <c r="Q834" s="25"/>
      <c r="R834" s="25"/>
      <c r="S834" s="26"/>
      <c r="T834" s="25"/>
      <c r="U834" s="26"/>
      <c r="V834" s="26"/>
      <c r="W834" s="25"/>
      <c r="X834" s="25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</row>
    <row r="835" spans="2:34" x14ac:dyDescent="0.2">
      <c r="B835" s="15"/>
      <c r="C835" s="22"/>
      <c r="D835" s="22"/>
      <c r="E835" s="23"/>
      <c r="F835" s="24"/>
      <c r="G835" s="25"/>
      <c r="H835" s="23"/>
      <c r="I835" s="23"/>
      <c r="J835" s="24"/>
      <c r="K835" s="24"/>
      <c r="L835" s="24"/>
      <c r="M835" s="26"/>
      <c r="N835" s="25"/>
      <c r="O835" s="25"/>
      <c r="P835" s="25"/>
      <c r="Q835" s="25"/>
      <c r="R835" s="25"/>
      <c r="S835" s="26"/>
      <c r="T835" s="25"/>
      <c r="U835" s="26"/>
      <c r="V835" s="26"/>
      <c r="W835" s="25"/>
      <c r="X835" s="25"/>
      <c r="Y835" s="25"/>
      <c r="Z835" s="25"/>
      <c r="AA835" s="26"/>
      <c r="AB835" s="25"/>
      <c r="AC835" s="26"/>
      <c r="AD835" s="26"/>
      <c r="AE835" s="26"/>
      <c r="AF835" s="26"/>
      <c r="AG835" s="26"/>
      <c r="AH835" s="26"/>
    </row>
    <row r="836" spans="2:34" x14ac:dyDescent="0.2">
      <c r="B836" s="15"/>
      <c r="C836" s="22"/>
      <c r="D836" s="22"/>
      <c r="E836" s="23"/>
      <c r="F836" s="24"/>
      <c r="G836" s="25"/>
      <c r="H836" s="23"/>
      <c r="I836" s="23"/>
      <c r="J836" s="24"/>
      <c r="K836" s="24"/>
      <c r="L836" s="24"/>
      <c r="M836" s="26"/>
      <c r="N836" s="25"/>
      <c r="O836" s="25"/>
      <c r="P836" s="25"/>
      <c r="Q836" s="25"/>
      <c r="R836" s="25"/>
      <c r="S836" s="26"/>
      <c r="T836" s="25"/>
      <c r="U836" s="26"/>
      <c r="V836" s="26"/>
      <c r="W836" s="25"/>
      <c r="X836" s="25"/>
      <c r="Y836" s="25"/>
      <c r="Z836" s="25"/>
      <c r="AA836" s="26"/>
      <c r="AB836" s="26"/>
      <c r="AC836" s="26"/>
      <c r="AD836" s="26"/>
      <c r="AE836" s="26"/>
      <c r="AF836" s="26"/>
      <c r="AG836" s="26"/>
      <c r="AH836" s="26"/>
    </row>
    <row r="837" spans="2:34" x14ac:dyDescent="0.2">
      <c r="B837" s="15"/>
      <c r="C837" s="22"/>
      <c r="D837" s="22"/>
      <c r="E837" s="23"/>
      <c r="F837" s="24"/>
      <c r="G837" s="25"/>
      <c r="H837" s="23"/>
      <c r="I837" s="23"/>
      <c r="J837" s="24"/>
      <c r="K837" s="24"/>
      <c r="L837" s="24"/>
      <c r="M837" s="26"/>
      <c r="N837" s="25"/>
      <c r="O837" s="25"/>
      <c r="P837" s="25"/>
      <c r="Q837" s="25"/>
      <c r="R837" s="25"/>
      <c r="S837" s="26"/>
      <c r="T837" s="25"/>
      <c r="U837" s="26"/>
      <c r="V837" s="26"/>
      <c r="W837" s="25"/>
      <c r="X837" s="25"/>
      <c r="Y837" s="25"/>
      <c r="Z837" s="26"/>
      <c r="AA837" s="26"/>
      <c r="AB837" s="26"/>
      <c r="AC837" s="26"/>
      <c r="AD837" s="26"/>
      <c r="AE837" s="26"/>
      <c r="AF837" s="26"/>
      <c r="AG837" s="26"/>
      <c r="AH837" s="26"/>
    </row>
    <row r="838" spans="2:34" x14ac:dyDescent="0.2">
      <c r="B838" s="15"/>
      <c r="C838" s="22"/>
      <c r="D838" s="22"/>
      <c r="E838" s="23"/>
      <c r="F838" s="24"/>
      <c r="G838" s="25"/>
      <c r="H838" s="23"/>
      <c r="I838" s="23"/>
      <c r="J838" s="24"/>
      <c r="K838" s="24"/>
      <c r="L838" s="24"/>
      <c r="M838" s="26"/>
      <c r="N838" s="25"/>
      <c r="O838" s="25"/>
      <c r="P838" s="25"/>
      <c r="Q838" s="31"/>
      <c r="R838" s="25"/>
      <c r="S838" s="26"/>
      <c r="T838" s="25"/>
      <c r="U838" s="26"/>
      <c r="V838" s="26"/>
      <c r="W838" s="25"/>
      <c r="X838" s="25"/>
      <c r="Y838" s="25"/>
      <c r="Z838" s="26"/>
      <c r="AA838" s="26"/>
      <c r="AB838" s="26"/>
      <c r="AC838" s="26"/>
      <c r="AD838" s="26"/>
      <c r="AE838" s="26"/>
      <c r="AF838" s="26"/>
      <c r="AG838" s="26"/>
      <c r="AH838" s="26"/>
    </row>
    <row r="839" spans="2:34" x14ac:dyDescent="0.2">
      <c r="B839" s="15"/>
      <c r="C839" s="22"/>
      <c r="D839" s="22"/>
      <c r="E839" s="23"/>
      <c r="F839" s="24"/>
      <c r="G839" s="25"/>
      <c r="H839" s="23"/>
      <c r="I839" s="23"/>
      <c r="J839" s="24"/>
      <c r="K839" s="24"/>
      <c r="L839" s="24"/>
      <c r="M839" s="26"/>
      <c r="N839" s="25"/>
      <c r="O839" s="25"/>
      <c r="P839" s="25"/>
      <c r="Q839" s="25"/>
      <c r="R839" s="31"/>
      <c r="S839" s="26"/>
      <c r="T839" s="25"/>
      <c r="U839" s="26"/>
      <c r="V839" s="26"/>
      <c r="W839" s="25"/>
      <c r="X839" s="25"/>
      <c r="Y839" s="25"/>
      <c r="Z839" s="26"/>
      <c r="AA839" s="26"/>
      <c r="AB839" s="26"/>
      <c r="AC839" s="26"/>
      <c r="AD839" s="26"/>
      <c r="AE839" s="26"/>
      <c r="AF839" s="26"/>
      <c r="AG839" s="26"/>
      <c r="AH839" s="26"/>
    </row>
    <row r="840" spans="2:34" x14ac:dyDescent="0.2">
      <c r="B840" s="15"/>
      <c r="C840" s="22"/>
      <c r="D840" s="22"/>
      <c r="E840" s="23"/>
      <c r="F840" s="24"/>
      <c r="G840" s="25"/>
      <c r="H840" s="23"/>
      <c r="I840" s="23"/>
      <c r="J840" s="24"/>
      <c r="K840" s="24"/>
      <c r="L840" s="24"/>
      <c r="M840" s="26"/>
      <c r="N840" s="25"/>
      <c r="O840" s="25"/>
      <c r="P840" s="25"/>
      <c r="Q840" s="25"/>
      <c r="R840" s="31"/>
      <c r="S840" s="26"/>
      <c r="T840" s="25"/>
      <c r="U840" s="26"/>
      <c r="V840" s="26"/>
      <c r="W840" s="25"/>
      <c r="X840" s="25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</row>
    <row r="841" spans="2:34" x14ac:dyDescent="0.2">
      <c r="B841" s="15"/>
      <c r="C841" s="22"/>
      <c r="D841" s="22"/>
      <c r="E841" s="23"/>
      <c r="F841" s="24"/>
      <c r="G841" s="25"/>
      <c r="H841" s="23"/>
      <c r="I841" s="23"/>
      <c r="J841" s="24"/>
      <c r="K841" s="24"/>
      <c r="L841" s="24"/>
      <c r="M841" s="26"/>
      <c r="N841" s="25"/>
      <c r="O841" s="25"/>
      <c r="P841" s="25"/>
      <c r="Q841" s="25"/>
      <c r="R841" s="31"/>
      <c r="S841" s="26"/>
      <c r="T841" s="25"/>
      <c r="U841" s="26"/>
      <c r="V841" s="26"/>
      <c r="W841" s="25"/>
      <c r="X841" s="25"/>
      <c r="Y841" s="25"/>
      <c r="Z841" s="26"/>
      <c r="AA841" s="26"/>
      <c r="AB841" s="26"/>
      <c r="AC841" s="26"/>
      <c r="AD841" s="26"/>
      <c r="AE841" s="26"/>
      <c r="AF841" s="26"/>
      <c r="AG841" s="26"/>
      <c r="AH841" s="26"/>
    </row>
    <row r="842" spans="2:34" x14ac:dyDescent="0.2">
      <c r="B842" s="15"/>
      <c r="C842" s="22"/>
      <c r="D842" s="22"/>
      <c r="E842" s="23"/>
      <c r="F842" s="24"/>
      <c r="G842" s="25"/>
      <c r="H842" s="23"/>
      <c r="I842" s="23"/>
      <c r="J842" s="24"/>
      <c r="K842" s="24"/>
      <c r="L842" s="24"/>
      <c r="M842" s="26"/>
      <c r="N842" s="25"/>
      <c r="O842" s="25"/>
      <c r="P842" s="25"/>
      <c r="Q842" s="25"/>
      <c r="R842" s="25"/>
      <c r="S842" s="26"/>
      <c r="T842" s="25"/>
      <c r="U842" s="26"/>
      <c r="V842" s="26"/>
      <c r="W842" s="25"/>
      <c r="X842" s="25"/>
      <c r="Y842" s="25"/>
      <c r="Z842" s="25"/>
      <c r="AA842" s="26"/>
      <c r="AB842" s="26"/>
      <c r="AC842" s="26"/>
      <c r="AD842" s="26"/>
      <c r="AE842" s="26"/>
      <c r="AF842" s="26"/>
      <c r="AG842" s="26"/>
      <c r="AH842" s="26"/>
    </row>
    <row r="843" spans="2:34" x14ac:dyDescent="0.2">
      <c r="B843" s="15"/>
      <c r="C843" s="22"/>
      <c r="D843" s="22"/>
      <c r="E843" s="23"/>
      <c r="F843" s="24"/>
      <c r="G843" s="25"/>
      <c r="H843" s="23"/>
      <c r="I843" s="23"/>
      <c r="J843" s="24"/>
      <c r="K843" s="24"/>
      <c r="L843" s="24"/>
      <c r="M843" s="26"/>
      <c r="N843" s="25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</row>
    <row r="844" spans="2:34" x14ac:dyDescent="0.2">
      <c r="B844" s="15"/>
      <c r="C844" s="22"/>
      <c r="D844" s="22"/>
      <c r="E844" s="23"/>
      <c r="F844" s="24"/>
      <c r="G844" s="25"/>
      <c r="H844" s="23"/>
      <c r="I844" s="23"/>
      <c r="J844" s="24"/>
      <c r="K844" s="24"/>
      <c r="L844" s="24"/>
      <c r="M844" s="26"/>
      <c r="N844" s="25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</row>
    <row r="845" spans="2:34" x14ac:dyDescent="0.2">
      <c r="B845" s="15"/>
      <c r="C845" s="22"/>
      <c r="D845" s="22"/>
      <c r="E845" s="23"/>
      <c r="F845" s="24"/>
      <c r="G845" s="25"/>
      <c r="H845" s="23"/>
      <c r="I845" s="23"/>
      <c r="J845" s="24"/>
      <c r="K845" s="24"/>
      <c r="L845" s="24"/>
      <c r="M845" s="26"/>
      <c r="N845" s="25"/>
      <c r="O845" s="25"/>
      <c r="P845" s="25"/>
      <c r="Q845" s="25"/>
      <c r="R845" s="25"/>
      <c r="S845" s="26"/>
      <c r="T845" s="25"/>
      <c r="U845" s="26"/>
      <c r="V845" s="26"/>
      <c r="W845" s="25"/>
      <c r="X845" s="25"/>
      <c r="Y845" s="25"/>
      <c r="Z845" s="26"/>
      <c r="AA845" s="26"/>
      <c r="AB845" s="26"/>
      <c r="AC845" s="26"/>
      <c r="AD845" s="26"/>
      <c r="AE845" s="26"/>
      <c r="AF845" s="26"/>
      <c r="AG845" s="26"/>
      <c r="AH845" s="26"/>
    </row>
    <row r="846" spans="2:34" x14ac:dyDescent="0.2">
      <c r="B846" s="15"/>
      <c r="C846" s="22"/>
      <c r="D846" s="22"/>
      <c r="E846" s="23"/>
      <c r="F846" s="24"/>
      <c r="G846" s="25"/>
      <c r="H846" s="23"/>
      <c r="I846" s="23"/>
      <c r="J846" s="24"/>
      <c r="K846" s="24"/>
      <c r="L846" s="24"/>
      <c r="M846" s="26"/>
      <c r="N846" s="25"/>
      <c r="O846" s="25"/>
      <c r="P846" s="25"/>
      <c r="Q846" s="25"/>
      <c r="R846" s="25"/>
      <c r="S846" s="26"/>
      <c r="T846" s="25"/>
      <c r="U846" s="26"/>
      <c r="V846" s="26"/>
      <c r="W846" s="25"/>
      <c r="X846" s="25"/>
      <c r="Y846" s="25"/>
      <c r="Z846" s="26"/>
      <c r="AA846" s="26"/>
      <c r="AB846" s="26"/>
      <c r="AC846" s="26"/>
      <c r="AD846" s="26"/>
      <c r="AE846" s="26"/>
      <c r="AF846" s="26"/>
      <c r="AG846" s="26"/>
      <c r="AH846" s="26"/>
    </row>
    <row r="847" spans="2:34" x14ac:dyDescent="0.2">
      <c r="B847" s="15"/>
      <c r="C847" s="22"/>
      <c r="D847" s="22"/>
      <c r="E847" s="23"/>
      <c r="F847" s="24"/>
      <c r="G847" s="25"/>
      <c r="H847" s="23"/>
      <c r="I847" s="23"/>
      <c r="J847" s="24"/>
      <c r="K847" s="24"/>
      <c r="L847" s="24"/>
      <c r="M847" s="26"/>
      <c r="N847" s="25"/>
      <c r="O847" s="25"/>
      <c r="P847" s="25"/>
      <c r="Q847" s="25"/>
      <c r="R847" s="25"/>
      <c r="S847" s="26"/>
      <c r="T847" s="25"/>
      <c r="U847" s="26"/>
      <c r="V847" s="26"/>
      <c r="W847" s="25"/>
      <c r="X847" s="25"/>
      <c r="Y847" s="25"/>
      <c r="Z847" s="25"/>
      <c r="AA847" s="26"/>
      <c r="AB847" s="26"/>
      <c r="AC847" s="26"/>
      <c r="AD847" s="26"/>
      <c r="AE847" s="26"/>
      <c r="AF847" s="26"/>
      <c r="AG847" s="26"/>
      <c r="AH847" s="26"/>
    </row>
    <row r="848" spans="2:34" x14ac:dyDescent="0.2">
      <c r="B848" s="15"/>
      <c r="C848" s="22"/>
      <c r="D848" s="22"/>
      <c r="E848" s="23"/>
      <c r="F848" s="24"/>
      <c r="G848" s="25"/>
      <c r="H848" s="23"/>
      <c r="I848" s="23"/>
      <c r="J848" s="24"/>
      <c r="K848" s="24"/>
      <c r="L848" s="24"/>
      <c r="M848" s="26"/>
      <c r="N848" s="25"/>
      <c r="O848" s="31"/>
      <c r="P848" s="31"/>
      <c r="Q848" s="25"/>
      <c r="R848" s="25"/>
      <c r="S848" s="26"/>
      <c r="T848" s="25"/>
      <c r="U848" s="26"/>
      <c r="V848" s="26"/>
      <c r="W848" s="25"/>
      <c r="X848" s="25"/>
      <c r="Y848" s="25"/>
      <c r="Z848" s="25"/>
      <c r="AA848" s="26"/>
      <c r="AB848" s="26"/>
      <c r="AC848" s="26"/>
      <c r="AD848" s="26"/>
      <c r="AE848" s="26"/>
      <c r="AF848" s="26"/>
      <c r="AG848" s="26"/>
      <c r="AH848" s="26"/>
    </row>
    <row r="849" spans="2:34" x14ac:dyDescent="0.2">
      <c r="B849" s="15"/>
      <c r="C849" s="22"/>
      <c r="D849" s="22"/>
      <c r="E849" s="23"/>
      <c r="F849" s="24"/>
      <c r="G849" s="25"/>
      <c r="H849" s="23"/>
      <c r="I849" s="23"/>
      <c r="J849" s="24"/>
      <c r="K849" s="24"/>
      <c r="L849" s="24"/>
      <c r="M849" s="26"/>
      <c r="N849" s="25"/>
      <c r="O849" s="31"/>
      <c r="P849" s="31"/>
      <c r="Q849" s="25"/>
      <c r="R849" s="25"/>
      <c r="S849" s="26"/>
      <c r="T849" s="25"/>
      <c r="U849" s="26"/>
      <c r="V849" s="26"/>
      <c r="W849" s="25"/>
      <c r="X849" s="25"/>
      <c r="Y849" s="25"/>
      <c r="Z849" s="25"/>
      <c r="AA849" s="26"/>
      <c r="AB849" s="26"/>
      <c r="AC849" s="26"/>
      <c r="AD849" s="26"/>
      <c r="AE849" s="26"/>
      <c r="AF849" s="26"/>
      <c r="AG849" s="26"/>
      <c r="AH849" s="26"/>
    </row>
    <row r="850" spans="2:34" x14ac:dyDescent="0.2">
      <c r="B850" s="15"/>
      <c r="C850" s="22"/>
      <c r="D850" s="22"/>
      <c r="E850" s="23"/>
      <c r="F850" s="24"/>
      <c r="G850" s="25"/>
      <c r="H850" s="23"/>
      <c r="I850" s="23"/>
      <c r="J850" s="24"/>
      <c r="K850" s="24"/>
      <c r="L850" s="24"/>
      <c r="M850" s="26"/>
      <c r="N850" s="25"/>
      <c r="O850" s="25"/>
      <c r="P850" s="25"/>
      <c r="Q850" s="25"/>
      <c r="R850" s="31"/>
      <c r="S850" s="26"/>
      <c r="T850" s="25"/>
      <c r="U850" s="26"/>
      <c r="V850" s="26"/>
      <c r="W850" s="25"/>
      <c r="X850" s="25"/>
      <c r="Y850" s="25"/>
      <c r="Z850" s="25"/>
      <c r="AA850" s="26"/>
      <c r="AB850" s="25"/>
      <c r="AC850" s="26"/>
      <c r="AD850" s="26"/>
      <c r="AE850" s="26"/>
      <c r="AF850" s="26"/>
      <c r="AG850" s="26"/>
      <c r="AH850" s="26"/>
    </row>
    <row r="851" spans="2:34" x14ac:dyDescent="0.2">
      <c r="B851" s="15"/>
      <c r="C851" s="22"/>
      <c r="D851" s="22"/>
      <c r="E851" s="23"/>
      <c r="F851" s="24"/>
      <c r="G851" s="25"/>
      <c r="H851" s="23"/>
      <c r="I851" s="23"/>
      <c r="J851" s="24"/>
      <c r="K851" s="24"/>
      <c r="L851" s="24"/>
      <c r="M851" s="26"/>
      <c r="N851" s="25"/>
      <c r="O851" s="25"/>
      <c r="P851" s="25"/>
      <c r="Q851" s="25"/>
      <c r="R851" s="25"/>
      <c r="S851" s="26"/>
      <c r="T851" s="25"/>
      <c r="U851" s="26"/>
      <c r="V851" s="26"/>
      <c r="W851" s="25"/>
      <c r="X851" s="25"/>
      <c r="Y851" s="25"/>
      <c r="Z851" s="25"/>
      <c r="AA851" s="26"/>
      <c r="AB851" s="26"/>
      <c r="AC851" s="26"/>
      <c r="AD851" s="26"/>
      <c r="AE851" s="26"/>
      <c r="AF851" s="26"/>
      <c r="AG851" s="26"/>
      <c r="AH851" s="26"/>
    </row>
    <row r="852" spans="2:34" x14ac:dyDescent="0.2">
      <c r="B852" s="15"/>
      <c r="C852" s="22"/>
      <c r="D852" s="22"/>
      <c r="E852" s="23"/>
      <c r="F852" s="24"/>
      <c r="G852" s="25"/>
      <c r="H852" s="23"/>
      <c r="I852" s="23"/>
      <c r="J852" s="24"/>
      <c r="K852" s="24"/>
      <c r="L852" s="24"/>
      <c r="M852" s="26"/>
      <c r="N852" s="25"/>
      <c r="O852" s="25"/>
      <c r="P852" s="25"/>
      <c r="Q852" s="25"/>
      <c r="R852" s="31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</row>
    <row r="853" spans="2:34" x14ac:dyDescent="0.2">
      <c r="B853" s="15"/>
      <c r="C853" s="22"/>
      <c r="D853" s="22"/>
      <c r="E853" s="23"/>
      <c r="F853" s="24"/>
      <c r="G853" s="25"/>
      <c r="H853" s="23"/>
      <c r="I853" s="23"/>
      <c r="J853" s="24"/>
      <c r="K853" s="24"/>
      <c r="L853" s="24"/>
      <c r="M853" s="26"/>
      <c r="N853" s="25"/>
      <c r="O853" s="25"/>
      <c r="P853" s="25"/>
      <c r="Q853" s="25"/>
      <c r="R853" s="25"/>
      <c r="S853" s="26"/>
      <c r="T853" s="25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</row>
    <row r="854" spans="2:34" x14ac:dyDescent="0.2">
      <c r="B854" s="15"/>
      <c r="C854" s="22"/>
      <c r="D854" s="22"/>
      <c r="E854" s="23"/>
      <c r="F854" s="24"/>
      <c r="G854" s="25"/>
      <c r="H854" s="23"/>
      <c r="I854" s="23"/>
      <c r="J854" s="24"/>
      <c r="K854" s="24"/>
      <c r="L854" s="24"/>
      <c r="M854" s="26"/>
      <c r="N854" s="25"/>
      <c r="O854" s="25"/>
      <c r="P854" s="25"/>
      <c r="Q854" s="31"/>
      <c r="R854" s="25"/>
      <c r="S854" s="26"/>
      <c r="T854" s="25"/>
      <c r="U854" s="26"/>
      <c r="V854" s="26"/>
      <c r="W854" s="25"/>
      <c r="X854" s="25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</row>
    <row r="855" spans="2:34" x14ac:dyDescent="0.2">
      <c r="B855" s="15"/>
      <c r="C855" s="22"/>
      <c r="D855" s="22"/>
      <c r="E855" s="23"/>
      <c r="F855" s="24"/>
      <c r="G855" s="25"/>
      <c r="H855" s="23"/>
      <c r="I855" s="23"/>
      <c r="J855" s="24"/>
      <c r="K855" s="24"/>
      <c r="L855" s="24"/>
      <c r="M855" s="26"/>
      <c r="N855" s="25"/>
      <c r="O855" s="25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</row>
    <row r="856" spans="2:34" x14ac:dyDescent="0.2">
      <c r="B856" s="15"/>
      <c r="C856" s="22"/>
      <c r="D856" s="22"/>
      <c r="E856" s="23"/>
      <c r="F856" s="24"/>
      <c r="G856" s="25"/>
      <c r="H856" s="23"/>
      <c r="I856" s="23"/>
      <c r="J856" s="24"/>
      <c r="K856" s="24"/>
      <c r="L856" s="24"/>
      <c r="M856" s="26"/>
      <c r="N856" s="25"/>
      <c r="O856" s="31"/>
      <c r="P856" s="25"/>
      <c r="Q856" s="25"/>
      <c r="R856" s="25"/>
      <c r="S856" s="26"/>
      <c r="T856" s="25"/>
      <c r="U856" s="26"/>
      <c r="V856" s="26"/>
      <c r="W856" s="25"/>
      <c r="X856" s="25"/>
      <c r="Y856" s="25"/>
      <c r="Z856" s="25"/>
      <c r="AA856" s="26"/>
      <c r="AB856" s="26"/>
      <c r="AC856" s="26"/>
      <c r="AD856" s="26"/>
      <c r="AE856" s="26"/>
      <c r="AF856" s="26"/>
      <c r="AG856" s="26"/>
      <c r="AH856" s="26"/>
    </row>
    <row r="857" spans="2:34" x14ac:dyDescent="0.2">
      <c r="B857" s="15"/>
      <c r="C857" s="22"/>
      <c r="D857" s="22"/>
      <c r="E857" s="23"/>
      <c r="F857" s="24"/>
      <c r="G857" s="25"/>
      <c r="H857" s="23"/>
      <c r="I857" s="23"/>
      <c r="J857" s="24"/>
      <c r="K857" s="24"/>
      <c r="L857" s="24"/>
      <c r="M857" s="26"/>
      <c r="N857" s="25"/>
      <c r="O857" s="31"/>
      <c r="P857" s="25"/>
      <c r="Q857" s="25"/>
      <c r="R857" s="25"/>
      <c r="S857" s="26"/>
      <c r="T857" s="25"/>
      <c r="U857" s="26"/>
      <c r="V857" s="26"/>
      <c r="W857" s="25"/>
      <c r="X857" s="25"/>
      <c r="Y857" s="25"/>
      <c r="Z857" s="25"/>
      <c r="AA857" s="26"/>
      <c r="AB857" s="26"/>
      <c r="AC857" s="26"/>
      <c r="AD857" s="26"/>
      <c r="AE857" s="26"/>
      <c r="AF857" s="26"/>
      <c r="AG857" s="26"/>
      <c r="AH857" s="26"/>
    </row>
    <row r="858" spans="2:34" x14ac:dyDescent="0.2">
      <c r="B858" s="15"/>
      <c r="C858" s="22"/>
      <c r="D858" s="22"/>
      <c r="E858" s="23"/>
      <c r="F858" s="24"/>
      <c r="G858" s="25"/>
      <c r="H858" s="23"/>
      <c r="I858" s="23"/>
      <c r="J858" s="24"/>
      <c r="K858" s="24"/>
      <c r="L858" s="24"/>
      <c r="M858" s="26"/>
      <c r="N858" s="25"/>
      <c r="O858" s="25"/>
      <c r="P858" s="25"/>
      <c r="Q858" s="25"/>
      <c r="R858" s="31"/>
      <c r="S858" s="26"/>
      <c r="T858" s="25"/>
      <c r="U858" s="26"/>
      <c r="V858" s="26"/>
      <c r="W858" s="25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</row>
    <row r="859" spans="2:34" x14ac:dyDescent="0.2">
      <c r="B859" s="15"/>
      <c r="C859" s="22"/>
      <c r="D859" s="22"/>
      <c r="E859" s="23"/>
      <c r="F859" s="24"/>
      <c r="G859" s="25"/>
      <c r="H859" s="23"/>
      <c r="I859" s="23"/>
      <c r="J859" s="24"/>
      <c r="K859" s="24"/>
      <c r="L859" s="24"/>
      <c r="M859" s="26"/>
      <c r="N859" s="25"/>
      <c r="O859" s="25"/>
      <c r="P859" s="25"/>
      <c r="Q859" s="31"/>
      <c r="R859" s="25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</row>
    <row r="860" spans="2:34" x14ac:dyDescent="0.2">
      <c r="B860" s="15"/>
      <c r="C860" s="22"/>
      <c r="D860" s="22"/>
      <c r="E860" s="23"/>
      <c r="F860" s="24"/>
      <c r="G860" s="25"/>
      <c r="H860" s="23"/>
      <c r="I860" s="23"/>
      <c r="J860" s="24"/>
      <c r="K860" s="24"/>
      <c r="L860" s="24"/>
      <c r="M860" s="26"/>
      <c r="N860" s="25"/>
      <c r="O860" s="25"/>
      <c r="P860" s="25"/>
      <c r="Q860" s="25"/>
      <c r="R860" s="31"/>
      <c r="S860" s="26"/>
      <c r="T860" s="25"/>
      <c r="U860" s="26"/>
      <c r="V860" s="26"/>
      <c r="W860" s="25"/>
      <c r="X860" s="25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</row>
    <row r="861" spans="2:34" x14ac:dyDescent="0.2">
      <c r="B861" s="15"/>
      <c r="C861" s="22"/>
      <c r="D861" s="22"/>
      <c r="E861" s="23"/>
      <c r="F861" s="24"/>
      <c r="G861" s="25"/>
      <c r="H861" s="23"/>
      <c r="I861" s="23"/>
      <c r="J861" s="24"/>
      <c r="K861" s="24"/>
      <c r="L861" s="24"/>
      <c r="M861" s="26"/>
      <c r="N861" s="25"/>
      <c r="O861" s="25"/>
      <c r="P861" s="25"/>
      <c r="Q861" s="25"/>
      <c r="R861" s="31"/>
      <c r="S861" s="26"/>
      <c r="T861" s="25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</row>
    <row r="862" spans="2:34" x14ac:dyDescent="0.2">
      <c r="B862" s="15"/>
      <c r="C862" s="22"/>
      <c r="D862" s="22"/>
      <c r="E862" s="23"/>
      <c r="F862" s="24"/>
      <c r="G862" s="25"/>
      <c r="H862" s="23"/>
      <c r="I862" s="23"/>
      <c r="J862" s="24"/>
      <c r="K862" s="24"/>
      <c r="L862" s="24"/>
      <c r="M862" s="26"/>
      <c r="N862" s="25"/>
      <c r="O862" s="25"/>
      <c r="P862" s="25"/>
      <c r="Q862" s="25"/>
      <c r="R862" s="25"/>
      <c r="S862" s="26"/>
      <c r="T862" s="25"/>
      <c r="U862" s="26"/>
      <c r="V862" s="25"/>
      <c r="W862" s="25"/>
      <c r="X862" s="25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</row>
    <row r="863" spans="2:34" x14ac:dyDescent="0.2">
      <c r="B863" s="15"/>
      <c r="C863" s="22"/>
      <c r="D863" s="22"/>
      <c r="E863" s="23"/>
      <c r="F863" s="24"/>
      <c r="G863" s="25"/>
      <c r="H863" s="23"/>
      <c r="I863" s="23"/>
      <c r="J863" s="24"/>
      <c r="K863" s="24"/>
      <c r="L863" s="24"/>
      <c r="M863" s="26"/>
      <c r="N863" s="25"/>
      <c r="O863" s="25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</row>
    <row r="864" spans="2:34" x14ac:dyDescent="0.2">
      <c r="B864" s="15"/>
      <c r="C864" s="22"/>
      <c r="D864" s="22"/>
      <c r="E864" s="23"/>
      <c r="F864" s="24"/>
      <c r="G864" s="25"/>
      <c r="H864" s="23"/>
      <c r="I864" s="23"/>
      <c r="J864" s="25"/>
      <c r="K864" s="25"/>
      <c r="L864" s="25"/>
      <c r="M864" s="26"/>
      <c r="N864" s="25"/>
      <c r="O864" s="25"/>
      <c r="P864" s="25"/>
      <c r="Q864" s="25"/>
      <c r="R864" s="31"/>
      <c r="S864" s="26"/>
      <c r="T864" s="25"/>
      <c r="U864" s="26"/>
      <c r="V864" s="25"/>
      <c r="W864" s="25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</row>
    <row r="865" spans="2:34" x14ac:dyDescent="0.2">
      <c r="B865" s="15"/>
      <c r="C865" s="22"/>
      <c r="D865" s="22"/>
      <c r="E865" s="23"/>
      <c r="F865" s="24"/>
      <c r="G865" s="25"/>
      <c r="H865" s="23"/>
      <c r="I865" s="23"/>
      <c r="J865" s="25"/>
      <c r="K865" s="25"/>
      <c r="L865" s="25"/>
      <c r="M865" s="26"/>
      <c r="N865" s="25"/>
      <c r="O865" s="25"/>
      <c r="P865" s="25"/>
      <c r="Q865" s="31"/>
      <c r="R865" s="25"/>
      <c r="S865" s="26"/>
      <c r="T865" s="25"/>
      <c r="U865" s="26"/>
      <c r="V865" s="25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</row>
    <row r="866" spans="2:34" x14ac:dyDescent="0.2">
      <c r="B866" s="15"/>
      <c r="C866" s="22"/>
      <c r="D866" s="22"/>
      <c r="E866" s="23"/>
      <c r="F866" s="24"/>
      <c r="G866" s="25"/>
      <c r="H866" s="23"/>
      <c r="I866" s="23"/>
      <c r="J866" s="25"/>
      <c r="K866" s="25"/>
      <c r="L866" s="25"/>
      <c r="M866" s="26"/>
      <c r="N866" s="25"/>
      <c r="O866" s="25"/>
      <c r="P866" s="25"/>
      <c r="Q866" s="25"/>
      <c r="R866" s="31"/>
      <c r="S866" s="26"/>
      <c r="T866" s="25"/>
      <c r="U866" s="26"/>
      <c r="V866" s="25"/>
      <c r="W866" s="25"/>
      <c r="X866" s="25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</row>
    <row r="867" spans="2:34" x14ac:dyDescent="0.2">
      <c r="B867" s="15"/>
      <c r="C867" s="22"/>
      <c r="D867" s="22"/>
      <c r="E867" s="23"/>
      <c r="F867" s="24"/>
      <c r="G867" s="25"/>
      <c r="H867" s="23"/>
      <c r="I867" s="23"/>
      <c r="J867" s="25"/>
      <c r="K867" s="25"/>
      <c r="L867" s="25"/>
      <c r="M867" s="26"/>
      <c r="N867" s="25"/>
      <c r="O867" s="25"/>
      <c r="P867" s="25"/>
      <c r="Q867" s="25"/>
      <c r="R867" s="31"/>
      <c r="S867" s="26"/>
      <c r="T867" s="25"/>
      <c r="U867" s="26"/>
      <c r="V867" s="25"/>
      <c r="W867" s="25"/>
      <c r="X867" s="25"/>
      <c r="Y867" s="25"/>
      <c r="Z867" s="25"/>
      <c r="AA867" s="26"/>
      <c r="AB867" s="25"/>
      <c r="AC867" s="26"/>
      <c r="AD867" s="26"/>
      <c r="AE867" s="26"/>
      <c r="AF867" s="26"/>
      <c r="AG867" s="26"/>
      <c r="AH867" s="26"/>
    </row>
    <row r="868" spans="2:34" x14ac:dyDescent="0.2">
      <c r="B868" s="15"/>
      <c r="C868" s="22"/>
      <c r="D868" s="22"/>
      <c r="E868" s="23"/>
      <c r="F868" s="24"/>
      <c r="G868" s="25"/>
      <c r="H868" s="23"/>
      <c r="I868" s="23"/>
      <c r="J868" s="25"/>
      <c r="K868" s="25"/>
      <c r="L868" s="25"/>
      <c r="M868" s="26"/>
      <c r="N868" s="25"/>
      <c r="O868" s="25"/>
      <c r="P868" s="25"/>
      <c r="Q868" s="25"/>
      <c r="R868" s="31"/>
      <c r="S868" s="26"/>
      <c r="T868" s="25"/>
      <c r="U868" s="26"/>
      <c r="V868" s="26"/>
      <c r="W868" s="25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</row>
    <row r="869" spans="2:34" x14ac:dyDescent="0.2">
      <c r="B869" s="15"/>
      <c r="C869" s="22"/>
      <c r="D869" s="22"/>
      <c r="E869" s="23"/>
      <c r="F869" s="24"/>
      <c r="G869" s="25"/>
      <c r="H869" s="23"/>
      <c r="I869" s="23"/>
      <c r="J869" s="25"/>
      <c r="K869" s="25"/>
      <c r="L869" s="25"/>
      <c r="M869" s="26"/>
      <c r="N869" s="25"/>
      <c r="O869" s="25"/>
      <c r="P869" s="25"/>
      <c r="Q869" s="31"/>
      <c r="R869" s="25"/>
      <c r="S869" s="26"/>
      <c r="T869" s="25"/>
      <c r="U869" s="26"/>
      <c r="V869" s="25"/>
      <c r="W869" s="25"/>
      <c r="X869" s="25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</row>
    <row r="870" spans="2:34" x14ac:dyDescent="0.2">
      <c r="B870" s="15"/>
      <c r="C870" s="22"/>
      <c r="D870" s="22"/>
      <c r="E870" s="23"/>
      <c r="F870" s="24"/>
      <c r="G870" s="25"/>
      <c r="H870" s="23"/>
      <c r="I870" s="23"/>
      <c r="J870" s="25"/>
      <c r="K870" s="25"/>
      <c r="L870" s="25"/>
      <c r="M870" s="26"/>
      <c r="N870" s="25"/>
      <c r="O870" s="25"/>
      <c r="P870" s="25"/>
      <c r="Q870" s="25"/>
      <c r="R870" s="25"/>
      <c r="S870" s="26"/>
      <c r="T870" s="26"/>
      <c r="U870" s="26"/>
      <c r="V870" s="25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</row>
    <row r="871" spans="2:34" x14ac:dyDescent="0.2">
      <c r="B871" s="15"/>
      <c r="C871" s="22"/>
      <c r="D871" s="22"/>
      <c r="E871" s="23"/>
      <c r="F871" s="24"/>
      <c r="G871" s="25"/>
      <c r="H871" s="23"/>
      <c r="I871" s="23"/>
      <c r="J871" s="25"/>
      <c r="K871" s="25"/>
      <c r="L871" s="25"/>
      <c r="M871" s="26"/>
      <c r="N871" s="25"/>
      <c r="O871" s="25"/>
      <c r="P871" s="25"/>
      <c r="Q871" s="25"/>
      <c r="R871" s="25"/>
      <c r="S871" s="26"/>
      <c r="T871" s="26"/>
      <c r="U871" s="26"/>
      <c r="V871" s="25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</row>
    <row r="872" spans="2:34" x14ac:dyDescent="0.2">
      <c r="B872" s="15"/>
      <c r="C872" s="22"/>
      <c r="D872" s="22"/>
      <c r="E872" s="23"/>
      <c r="F872" s="24"/>
      <c r="G872" s="25"/>
      <c r="H872" s="23"/>
      <c r="I872" s="23"/>
      <c r="J872" s="25"/>
      <c r="K872" s="25"/>
      <c r="L872" s="25"/>
      <c r="M872" s="26"/>
      <c r="N872" s="25"/>
      <c r="O872" s="25"/>
      <c r="P872" s="25"/>
      <c r="Q872" s="31"/>
      <c r="R872" s="25"/>
      <c r="S872" s="26"/>
      <c r="T872" s="25"/>
      <c r="U872" s="26"/>
      <c r="V872" s="25"/>
      <c r="W872" s="25"/>
      <c r="X872" s="25"/>
      <c r="Y872" s="25"/>
      <c r="Z872" s="26"/>
      <c r="AA872" s="26"/>
      <c r="AB872" s="26"/>
      <c r="AC872" s="26"/>
      <c r="AD872" s="26"/>
      <c r="AE872" s="26"/>
      <c r="AF872" s="26"/>
      <c r="AG872" s="26"/>
      <c r="AH872" s="26"/>
    </row>
    <row r="873" spans="2:34" x14ac:dyDescent="0.2">
      <c r="B873" s="15"/>
      <c r="C873" s="22"/>
      <c r="D873" s="22"/>
      <c r="E873" s="23"/>
      <c r="F873" s="24"/>
      <c r="G873" s="25"/>
      <c r="H873" s="23"/>
      <c r="I873" s="23"/>
      <c r="J873" s="25"/>
      <c r="K873" s="25"/>
      <c r="L873" s="25"/>
      <c r="M873" s="26"/>
      <c r="N873" s="25"/>
      <c r="O873" s="25"/>
      <c r="P873" s="25"/>
      <c r="Q873" s="25"/>
      <c r="R873" s="25"/>
      <c r="S873" s="26"/>
      <c r="T873" s="26"/>
      <c r="U873" s="26"/>
      <c r="V873" s="25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</row>
    <row r="874" spans="2:34" x14ac:dyDescent="0.2">
      <c r="B874" s="15"/>
      <c r="C874" s="22"/>
      <c r="D874" s="22"/>
      <c r="E874" s="23"/>
      <c r="F874" s="24"/>
      <c r="G874" s="25"/>
      <c r="H874" s="23"/>
      <c r="I874" s="23"/>
      <c r="J874" s="25"/>
      <c r="K874" s="25"/>
      <c r="L874" s="25"/>
      <c r="M874" s="26"/>
      <c r="N874" s="25"/>
      <c r="O874" s="25"/>
      <c r="P874" s="25"/>
      <c r="Q874" s="25"/>
      <c r="R874" s="31"/>
      <c r="S874" s="26"/>
      <c r="T874" s="25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</row>
    <row r="875" spans="2:34" x14ac:dyDescent="0.2">
      <c r="B875" s="15"/>
      <c r="C875" s="22"/>
      <c r="D875" s="22"/>
      <c r="E875" s="23"/>
      <c r="F875" s="24"/>
      <c r="G875" s="25"/>
      <c r="H875" s="23"/>
      <c r="I875" s="23"/>
      <c r="J875" s="25"/>
      <c r="K875" s="25"/>
      <c r="L875" s="25"/>
      <c r="M875" s="26"/>
      <c r="N875" s="25"/>
      <c r="O875" s="25"/>
      <c r="P875" s="25"/>
      <c r="Q875" s="25"/>
      <c r="R875" s="31"/>
      <c r="S875" s="26"/>
      <c r="T875" s="25"/>
      <c r="U875" s="26"/>
      <c r="V875" s="25"/>
      <c r="W875" s="25"/>
      <c r="X875" s="25"/>
      <c r="Y875" s="25"/>
      <c r="Z875" s="25"/>
      <c r="AA875" s="26"/>
      <c r="AB875" s="25"/>
      <c r="AC875" s="26"/>
      <c r="AD875" s="26"/>
      <c r="AE875" s="26"/>
      <c r="AF875" s="26"/>
      <c r="AG875" s="26"/>
      <c r="AH875" s="26"/>
    </row>
    <row r="876" spans="2:34" x14ac:dyDescent="0.2">
      <c r="B876" s="15"/>
      <c r="C876" s="22"/>
      <c r="D876" s="22"/>
      <c r="E876" s="23"/>
      <c r="F876" s="24"/>
      <c r="G876" s="25"/>
      <c r="H876" s="23"/>
      <c r="I876" s="23"/>
      <c r="J876" s="25"/>
      <c r="K876" s="25"/>
      <c r="L876" s="25"/>
      <c r="M876" s="26"/>
      <c r="N876" s="25"/>
      <c r="O876" s="25"/>
      <c r="P876" s="25"/>
      <c r="Q876" s="25"/>
      <c r="R876" s="25"/>
      <c r="S876" s="26"/>
      <c r="T876" s="26"/>
      <c r="U876" s="26"/>
      <c r="V876" s="25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</row>
    <row r="877" spans="2:34" x14ac:dyDescent="0.2">
      <c r="B877" s="15"/>
      <c r="C877" s="22"/>
      <c r="D877" s="22"/>
      <c r="E877" s="23"/>
      <c r="F877" s="24"/>
      <c r="G877" s="25"/>
      <c r="H877" s="23"/>
      <c r="I877" s="23"/>
      <c r="J877" s="25"/>
      <c r="K877" s="25"/>
      <c r="L877" s="25"/>
      <c r="M877" s="26"/>
      <c r="N877" s="25"/>
      <c r="O877" s="25"/>
      <c r="P877" s="25"/>
      <c r="Q877" s="25"/>
      <c r="R877" s="25"/>
      <c r="S877" s="26"/>
      <c r="T877" s="25"/>
      <c r="U877" s="26"/>
      <c r="V877" s="26"/>
      <c r="W877" s="25"/>
      <c r="X877" s="28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</row>
    <row r="878" spans="2:34" x14ac:dyDescent="0.2">
      <c r="B878" s="15"/>
      <c r="C878" s="22"/>
      <c r="D878" s="22"/>
      <c r="E878" s="23"/>
      <c r="F878" s="24"/>
      <c r="G878" s="25"/>
      <c r="H878" s="23"/>
      <c r="I878" s="23"/>
      <c r="J878" s="25"/>
      <c r="K878" s="25"/>
      <c r="L878" s="25"/>
      <c r="M878" s="26"/>
      <c r="N878" s="25"/>
      <c r="O878" s="25"/>
      <c r="P878" s="25"/>
      <c r="Q878" s="25"/>
      <c r="R878" s="31"/>
      <c r="S878" s="26"/>
      <c r="T878" s="25"/>
      <c r="U878" s="26"/>
      <c r="V878" s="25"/>
      <c r="W878" s="25"/>
      <c r="X878" s="25"/>
      <c r="Y878" s="25"/>
      <c r="Z878" s="25"/>
      <c r="AA878" s="26"/>
      <c r="AB878" s="26"/>
      <c r="AC878" s="26"/>
      <c r="AD878" s="26"/>
      <c r="AE878" s="26"/>
      <c r="AF878" s="26"/>
      <c r="AG878" s="26"/>
      <c r="AH878" s="26"/>
    </row>
    <row r="879" spans="2:34" x14ac:dyDescent="0.2">
      <c r="B879" s="15"/>
      <c r="C879" s="22"/>
      <c r="D879" s="22"/>
      <c r="E879" s="23"/>
      <c r="F879" s="24"/>
      <c r="G879" s="25"/>
      <c r="H879" s="23"/>
      <c r="I879" s="23"/>
      <c r="J879" s="25"/>
      <c r="K879" s="25"/>
      <c r="L879" s="25"/>
      <c r="M879" s="26"/>
      <c r="N879" s="25"/>
      <c r="O879" s="25"/>
      <c r="P879" s="25"/>
      <c r="Q879" s="25"/>
      <c r="R879" s="25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</row>
    <row r="880" spans="2:34" x14ac:dyDescent="0.2">
      <c r="B880" s="15"/>
      <c r="C880" s="22"/>
      <c r="D880" s="22"/>
      <c r="E880" s="23"/>
      <c r="F880" s="24"/>
      <c r="G880" s="25"/>
      <c r="H880" s="23"/>
      <c r="I880" s="23"/>
      <c r="J880" s="25"/>
      <c r="K880" s="25"/>
      <c r="L880" s="25"/>
      <c r="M880" s="25"/>
      <c r="N880" s="25"/>
      <c r="O880" s="25"/>
      <c r="P880" s="25"/>
      <c r="Q880" s="25"/>
      <c r="R880" s="31"/>
      <c r="S880" s="26"/>
      <c r="T880" s="25"/>
      <c r="U880" s="26"/>
      <c r="V880" s="26"/>
      <c r="W880" s="25"/>
      <c r="X880" s="25"/>
      <c r="Y880" s="25"/>
      <c r="Z880" s="25"/>
      <c r="AA880" s="26"/>
      <c r="AB880" s="26"/>
      <c r="AC880" s="26"/>
      <c r="AD880" s="26"/>
      <c r="AE880" s="26"/>
      <c r="AF880" s="26"/>
      <c r="AG880" s="26"/>
      <c r="AH880" s="26"/>
    </row>
    <row r="881" spans="2:34" x14ac:dyDescent="0.2">
      <c r="B881" s="15"/>
      <c r="C881" s="22"/>
      <c r="D881" s="22"/>
      <c r="E881" s="23"/>
      <c r="F881" s="24"/>
      <c r="G881" s="25"/>
      <c r="H881" s="23"/>
      <c r="I881" s="23"/>
      <c r="J881" s="25"/>
      <c r="K881" s="25"/>
      <c r="L881" s="25"/>
      <c r="M881" s="24"/>
      <c r="N881" s="25"/>
      <c r="O881" s="25"/>
      <c r="P881" s="25"/>
      <c r="Q881" s="25"/>
      <c r="R881" s="25"/>
      <c r="S881" s="26"/>
      <c r="T881" s="26"/>
      <c r="U881" s="26"/>
      <c r="V881" s="25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</row>
    <row r="882" spans="2:34" x14ac:dyDescent="0.2">
      <c r="B882" s="15"/>
      <c r="C882" s="22"/>
      <c r="D882" s="22"/>
      <c r="E882" s="23"/>
      <c r="F882" s="24"/>
      <c r="G882" s="25"/>
      <c r="H882" s="23"/>
      <c r="I882" s="23"/>
      <c r="J882" s="25"/>
      <c r="K882" s="25"/>
      <c r="L882" s="25"/>
      <c r="M882" s="24"/>
      <c r="N882" s="25"/>
      <c r="O882" s="25"/>
      <c r="P882" s="25"/>
      <c r="Q882" s="25"/>
      <c r="R882" s="25"/>
      <c r="S882" s="26"/>
      <c r="T882" s="26"/>
      <c r="U882" s="26"/>
      <c r="V882" s="25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</row>
    <row r="883" spans="2:34" x14ac:dyDescent="0.2">
      <c r="B883" s="15"/>
      <c r="C883" s="22"/>
      <c r="D883" s="22"/>
      <c r="E883" s="23"/>
      <c r="F883" s="24"/>
      <c r="G883" s="25"/>
      <c r="H883" s="23"/>
      <c r="I883" s="23"/>
      <c r="J883" s="25"/>
      <c r="K883" s="25"/>
      <c r="L883" s="25"/>
      <c r="M883" s="24"/>
      <c r="N883" s="25"/>
      <c r="O883" s="25"/>
      <c r="P883" s="25"/>
      <c r="Q883" s="25"/>
      <c r="R883" s="25"/>
      <c r="S883" s="26"/>
      <c r="T883" s="25"/>
      <c r="U883" s="26"/>
      <c r="V883" s="25"/>
      <c r="W883" s="25"/>
      <c r="X883" s="25"/>
      <c r="Y883" s="25"/>
      <c r="Z883" s="26"/>
      <c r="AA883" s="26"/>
      <c r="AB883" s="26"/>
      <c r="AC883" s="26"/>
      <c r="AD883" s="26"/>
      <c r="AE883" s="26"/>
      <c r="AF883" s="26"/>
      <c r="AG883" s="26"/>
      <c r="AH883" s="26"/>
    </row>
    <row r="884" spans="2:34" x14ac:dyDescent="0.2">
      <c r="B884" s="15"/>
      <c r="C884" s="22"/>
      <c r="D884" s="22"/>
      <c r="E884" s="23"/>
      <c r="F884" s="24"/>
      <c r="G884" s="25"/>
      <c r="H884" s="23"/>
      <c r="I884" s="23"/>
      <c r="J884" s="25"/>
      <c r="K884" s="25"/>
      <c r="L884" s="25"/>
      <c r="M884" s="26"/>
      <c r="N884" s="25"/>
      <c r="O884" s="25"/>
      <c r="P884" s="25"/>
      <c r="Q884" s="31"/>
      <c r="R884" s="25"/>
      <c r="S884" s="26"/>
      <c r="T884" s="25"/>
      <c r="U884" s="26"/>
      <c r="V884" s="25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</row>
    <row r="885" spans="2:34" x14ac:dyDescent="0.2">
      <c r="B885" s="15"/>
      <c r="C885" s="22"/>
      <c r="D885" s="22"/>
      <c r="E885" s="23"/>
      <c r="F885" s="24"/>
      <c r="G885" s="25"/>
      <c r="H885" s="23"/>
      <c r="I885" s="23"/>
      <c r="J885" s="25"/>
      <c r="K885" s="25"/>
      <c r="L885" s="25"/>
      <c r="M885" s="24"/>
      <c r="N885" s="25"/>
      <c r="O885" s="25"/>
      <c r="P885" s="25"/>
      <c r="Q885" s="25"/>
      <c r="R885" s="31"/>
      <c r="S885" s="26"/>
      <c r="T885" s="25"/>
      <c r="U885" s="26"/>
      <c r="V885" s="25"/>
      <c r="W885" s="25"/>
      <c r="X885" s="25"/>
      <c r="Y885" s="25"/>
      <c r="Z885" s="26"/>
      <c r="AA885" s="26"/>
      <c r="AB885" s="26"/>
      <c r="AC885" s="26"/>
      <c r="AD885" s="26"/>
      <c r="AE885" s="26"/>
      <c r="AF885" s="26"/>
      <c r="AG885" s="26"/>
      <c r="AH885" s="26"/>
    </row>
    <row r="886" spans="2:34" x14ac:dyDescent="0.2">
      <c r="B886" s="15"/>
      <c r="C886" s="22"/>
      <c r="D886" s="22"/>
      <c r="E886" s="23"/>
      <c r="F886" s="24"/>
      <c r="G886" s="25"/>
      <c r="H886" s="23"/>
      <c r="I886" s="23"/>
      <c r="J886" s="25"/>
      <c r="K886" s="25"/>
      <c r="L886" s="25"/>
      <c r="M886" s="24"/>
      <c r="N886" s="25"/>
      <c r="O886" s="25"/>
      <c r="P886" s="25"/>
      <c r="Q886" s="25"/>
      <c r="R886" s="31"/>
      <c r="S886" s="26"/>
      <c r="T886" s="25"/>
      <c r="U886" s="26"/>
      <c r="V886" s="25"/>
      <c r="W886" s="25"/>
      <c r="X886" s="25"/>
      <c r="Y886" s="25"/>
      <c r="Z886" s="26"/>
      <c r="AA886" s="26"/>
      <c r="AB886" s="26"/>
      <c r="AC886" s="26"/>
      <c r="AD886" s="26"/>
      <c r="AE886" s="26"/>
      <c r="AF886" s="26"/>
      <c r="AG886" s="26"/>
      <c r="AH886" s="26"/>
    </row>
    <row r="887" spans="2:34" x14ac:dyDescent="0.2">
      <c r="B887" s="15"/>
      <c r="C887" s="22"/>
      <c r="D887" s="22"/>
      <c r="E887" s="23"/>
      <c r="F887" s="24"/>
      <c r="G887" s="25"/>
      <c r="H887" s="23"/>
      <c r="I887" s="23"/>
      <c r="J887" s="25"/>
      <c r="K887" s="25"/>
      <c r="L887" s="25"/>
      <c r="M887" s="24"/>
      <c r="N887" s="25"/>
      <c r="O887" s="25"/>
      <c r="P887" s="25"/>
      <c r="Q887" s="25"/>
      <c r="R887" s="31"/>
      <c r="S887" s="26"/>
      <c r="T887" s="25"/>
      <c r="U887" s="26"/>
      <c r="V887" s="25"/>
      <c r="W887" s="25"/>
      <c r="X887" s="25"/>
      <c r="Y887" s="25"/>
      <c r="Z887" s="26"/>
      <c r="AA887" s="26"/>
      <c r="AB887" s="26"/>
      <c r="AC887" s="26"/>
      <c r="AD887" s="26"/>
      <c r="AE887" s="26"/>
      <c r="AF887" s="26"/>
      <c r="AG887" s="26"/>
      <c r="AH887" s="26"/>
    </row>
    <row r="888" spans="2:34" x14ac:dyDescent="0.2">
      <c r="B888" s="15"/>
      <c r="C888" s="22"/>
      <c r="D888" s="22"/>
      <c r="E888" s="23"/>
      <c r="F888" s="24"/>
      <c r="G888" s="25"/>
      <c r="H888" s="23"/>
      <c r="I888" s="23"/>
      <c r="J888" s="25"/>
      <c r="K888" s="25"/>
      <c r="L888" s="25"/>
      <c r="M888" s="24"/>
      <c r="N888" s="25"/>
      <c r="O888" s="25"/>
      <c r="P888" s="25"/>
      <c r="Q888" s="31"/>
      <c r="R888" s="25"/>
      <c r="S888" s="26"/>
      <c r="T888" s="25"/>
      <c r="U888" s="26"/>
      <c r="V888" s="25"/>
      <c r="W888" s="25"/>
      <c r="X888" s="25"/>
      <c r="Y888" s="25"/>
      <c r="Z888" s="26"/>
      <c r="AA888" s="26"/>
      <c r="AB888" s="26"/>
      <c r="AC888" s="26"/>
      <c r="AD888" s="26"/>
      <c r="AE888" s="26"/>
      <c r="AF888" s="26"/>
      <c r="AG888" s="26"/>
      <c r="AH888" s="26"/>
    </row>
    <row r="889" spans="2:34" x14ac:dyDescent="0.2">
      <c r="B889" s="15"/>
      <c r="C889" s="22"/>
      <c r="D889" s="22"/>
      <c r="E889" s="23"/>
      <c r="F889" s="24"/>
      <c r="G889" s="25"/>
      <c r="H889" s="23"/>
      <c r="I889" s="23"/>
      <c r="J889" s="24"/>
      <c r="K889" s="24"/>
      <c r="L889" s="24"/>
      <c r="M889" s="26"/>
      <c r="N889" s="25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</row>
    <row r="890" spans="2:34" x14ac:dyDescent="0.2">
      <c r="B890" s="15"/>
      <c r="C890" s="22"/>
      <c r="D890" s="22"/>
      <c r="E890" s="23"/>
      <c r="F890" s="24"/>
      <c r="G890" s="25"/>
      <c r="H890" s="23"/>
      <c r="I890" s="23"/>
      <c r="J890" s="24"/>
      <c r="K890" s="24"/>
      <c r="L890" s="24"/>
      <c r="M890" s="26"/>
      <c r="N890" s="25"/>
      <c r="O890" s="25"/>
      <c r="P890" s="25"/>
      <c r="Q890" s="25"/>
      <c r="R890" s="25"/>
      <c r="S890" s="26"/>
      <c r="T890" s="25"/>
      <c r="U890" s="26"/>
      <c r="V890" s="26"/>
      <c r="W890" s="25"/>
      <c r="X890" s="25"/>
      <c r="Y890" s="25"/>
      <c r="Z890" s="25"/>
      <c r="AA890" s="26"/>
      <c r="AB890" s="26"/>
      <c r="AC890" s="26"/>
      <c r="AD890" s="26"/>
      <c r="AE890" s="26"/>
      <c r="AF890" s="26"/>
      <c r="AG890" s="26"/>
      <c r="AH890" s="26"/>
    </row>
    <row r="891" spans="2:34" x14ac:dyDescent="0.2">
      <c r="B891" s="15"/>
      <c r="C891" s="22"/>
      <c r="D891" s="22"/>
      <c r="E891" s="23"/>
      <c r="F891" s="24"/>
      <c r="G891" s="25"/>
      <c r="H891" s="23"/>
      <c r="I891" s="23"/>
      <c r="J891" s="24"/>
      <c r="K891" s="24"/>
      <c r="L891" s="24"/>
      <c r="M891" s="26"/>
      <c r="N891" s="25"/>
      <c r="O891" s="25"/>
      <c r="P891" s="25"/>
      <c r="Q891" s="31"/>
      <c r="R891" s="25"/>
      <c r="S891" s="26"/>
      <c r="T891" s="25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</row>
    <row r="892" spans="2:34" x14ac:dyDescent="0.2">
      <c r="B892" s="15"/>
      <c r="C892" s="22"/>
      <c r="D892" s="22"/>
      <c r="E892" s="23"/>
      <c r="F892" s="24"/>
      <c r="G892" s="25"/>
      <c r="H892" s="23"/>
      <c r="I892" s="23"/>
      <c r="J892" s="25"/>
      <c r="K892" s="25"/>
      <c r="L892" s="25"/>
      <c r="M892" s="26"/>
      <c r="N892" s="25"/>
      <c r="O892" s="25"/>
      <c r="P892" s="25"/>
      <c r="Q892" s="25"/>
      <c r="R892" s="31"/>
      <c r="S892" s="26"/>
      <c r="T892" s="25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</row>
    <row r="893" spans="2:34" x14ac:dyDescent="0.2">
      <c r="B893" s="15"/>
      <c r="C893" s="22"/>
      <c r="D893" s="22"/>
      <c r="E893" s="23"/>
      <c r="F893" s="24"/>
      <c r="G893" s="25"/>
      <c r="H893" s="23"/>
      <c r="I893" s="23"/>
      <c r="J893" s="25"/>
      <c r="K893" s="25"/>
      <c r="L893" s="25"/>
      <c r="M893" s="26"/>
      <c r="N893" s="25"/>
      <c r="O893" s="25"/>
      <c r="P893" s="25"/>
      <c r="Q893" s="31"/>
      <c r="R893" s="25"/>
      <c r="S893" s="26"/>
      <c r="T893" s="25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</row>
    <row r="894" spans="2:34" x14ac:dyDescent="0.2">
      <c r="B894" s="15"/>
      <c r="C894" s="22"/>
      <c r="D894" s="22"/>
      <c r="E894" s="23"/>
      <c r="F894" s="23"/>
      <c r="G894" s="25"/>
      <c r="H894" s="23"/>
      <c r="I894" s="23"/>
      <c r="J894" s="24"/>
      <c r="K894" s="24"/>
      <c r="L894" s="24"/>
      <c r="M894" s="26"/>
      <c r="N894" s="25"/>
      <c r="O894" s="25"/>
      <c r="P894" s="25"/>
      <c r="Q894" s="25"/>
      <c r="R894" s="25"/>
      <c r="S894" s="26"/>
      <c r="T894" s="26"/>
      <c r="U894" s="26"/>
      <c r="V894" s="25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</row>
    <row r="895" spans="2:34" x14ac:dyDescent="0.2">
      <c r="B895" s="15"/>
      <c r="C895" s="22"/>
      <c r="D895" s="22"/>
      <c r="E895" s="23"/>
      <c r="F895" s="23"/>
      <c r="G895" s="25"/>
      <c r="H895" s="23"/>
      <c r="I895" s="23"/>
      <c r="J895" s="24"/>
      <c r="K895" s="24"/>
      <c r="L895" s="24"/>
      <c r="M895" s="26"/>
      <c r="N895" s="25"/>
      <c r="O895" s="25"/>
      <c r="P895" s="25"/>
      <c r="Q895" s="25"/>
      <c r="R895" s="25"/>
      <c r="S895" s="26"/>
      <c r="T895" s="26"/>
      <c r="U895" s="26"/>
      <c r="V895" s="25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</row>
    <row r="896" spans="2:34" x14ac:dyDescent="0.2">
      <c r="B896" s="15"/>
      <c r="C896" s="22"/>
      <c r="D896" s="22"/>
      <c r="E896" s="23"/>
      <c r="F896" s="23"/>
      <c r="G896" s="25"/>
      <c r="H896" s="23"/>
      <c r="I896" s="23"/>
      <c r="J896" s="24"/>
      <c r="K896" s="24"/>
      <c r="L896" s="24"/>
      <c r="M896" s="26"/>
      <c r="N896" s="25"/>
      <c r="O896" s="25"/>
      <c r="P896" s="25"/>
      <c r="Q896" s="25"/>
      <c r="R896" s="25"/>
      <c r="S896" s="26"/>
      <c r="T896" s="26"/>
      <c r="U896" s="26"/>
      <c r="V896" s="25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</row>
    <row r="897" spans="2:34" x14ac:dyDescent="0.2">
      <c r="B897" s="15"/>
      <c r="C897" s="22"/>
      <c r="D897" s="22"/>
      <c r="E897" s="23"/>
      <c r="F897" s="23"/>
      <c r="G897" s="25"/>
      <c r="H897" s="23"/>
      <c r="I897" s="23"/>
      <c r="J897" s="24"/>
      <c r="K897" s="24"/>
      <c r="L897" s="24"/>
      <c r="M897" s="26"/>
      <c r="N897" s="25"/>
      <c r="O897" s="25"/>
      <c r="P897" s="25"/>
      <c r="Q897" s="25"/>
      <c r="R897" s="25"/>
      <c r="S897" s="26"/>
      <c r="T897" s="26"/>
      <c r="U897" s="26"/>
      <c r="V897" s="25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</row>
    <row r="898" spans="2:34" x14ac:dyDescent="0.2">
      <c r="B898" s="15"/>
      <c r="C898" s="22"/>
      <c r="D898" s="22"/>
      <c r="E898" s="23"/>
      <c r="F898" s="23"/>
      <c r="G898" s="25"/>
      <c r="H898" s="23"/>
      <c r="I898" s="23"/>
      <c r="J898" s="25"/>
      <c r="K898" s="25"/>
      <c r="L898" s="25"/>
      <c r="M898" s="26"/>
      <c r="N898" s="25"/>
      <c r="O898" s="25"/>
      <c r="P898" s="25"/>
      <c r="Q898" s="25"/>
      <c r="R898" s="31"/>
      <c r="S898" s="26"/>
      <c r="T898" s="25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</row>
    <row r="899" spans="2:34" x14ac:dyDescent="0.2">
      <c r="B899" s="15"/>
      <c r="C899" s="22"/>
      <c r="D899" s="22"/>
      <c r="E899" s="23"/>
      <c r="F899" s="23"/>
      <c r="G899" s="25"/>
      <c r="H899" s="23"/>
      <c r="I899" s="23"/>
      <c r="J899" s="25"/>
      <c r="K899" s="25"/>
      <c r="L899" s="25"/>
      <c r="M899" s="26"/>
      <c r="N899" s="25"/>
      <c r="O899" s="25"/>
      <c r="P899" s="25"/>
      <c r="Q899" s="31"/>
      <c r="R899" s="25"/>
      <c r="S899" s="26"/>
      <c r="T899" s="25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</row>
    <row r="900" spans="2:34" x14ac:dyDescent="0.2">
      <c r="B900" s="15"/>
      <c r="C900" s="22"/>
      <c r="D900" s="22"/>
      <c r="E900" s="23"/>
      <c r="F900" s="23"/>
      <c r="G900" s="25"/>
      <c r="H900" s="23"/>
      <c r="I900" s="23"/>
      <c r="J900" s="24"/>
      <c r="K900" s="24"/>
      <c r="L900" s="24"/>
      <c r="M900" s="26"/>
      <c r="N900" s="25"/>
      <c r="O900" s="25"/>
      <c r="P900" s="25"/>
      <c r="Q900" s="25"/>
      <c r="R900" s="25"/>
      <c r="S900" s="26"/>
      <c r="T900" s="26"/>
      <c r="U900" s="26"/>
      <c r="V900" s="25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</row>
    <row r="901" spans="2:34" x14ac:dyDescent="0.2">
      <c r="B901" s="15"/>
      <c r="C901" s="22"/>
      <c r="D901" s="22"/>
      <c r="E901" s="23"/>
      <c r="F901" s="23"/>
      <c r="G901" s="25"/>
      <c r="H901" s="23"/>
      <c r="I901" s="23"/>
      <c r="J901" s="24"/>
      <c r="K901" s="24"/>
      <c r="L901" s="24"/>
      <c r="M901" s="26"/>
      <c r="N901" s="25"/>
      <c r="O901" s="25"/>
      <c r="P901" s="25"/>
      <c r="Q901" s="25"/>
      <c r="R901" s="25"/>
      <c r="S901" s="26"/>
      <c r="T901" s="26"/>
      <c r="U901" s="26"/>
      <c r="V901" s="25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</row>
    <row r="902" spans="2:34" x14ac:dyDescent="0.2">
      <c r="B902" s="15"/>
      <c r="C902" s="22"/>
      <c r="D902" s="22"/>
      <c r="E902" s="23"/>
      <c r="F902" s="23"/>
      <c r="G902" s="25"/>
      <c r="H902" s="23"/>
      <c r="I902" s="23"/>
      <c r="J902" s="24"/>
      <c r="K902" s="24"/>
      <c r="L902" s="24"/>
      <c r="M902" s="26"/>
      <c r="N902" s="25"/>
      <c r="O902" s="25"/>
      <c r="P902" s="25"/>
      <c r="Q902" s="25"/>
      <c r="R902" s="25"/>
      <c r="S902" s="26"/>
      <c r="T902" s="26"/>
      <c r="U902" s="26"/>
      <c r="V902" s="25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</row>
    <row r="903" spans="2:34" x14ac:dyDescent="0.2">
      <c r="B903" s="15"/>
      <c r="C903" s="22"/>
      <c r="D903" s="22"/>
      <c r="E903" s="23"/>
      <c r="F903" s="23"/>
      <c r="G903" s="25"/>
      <c r="H903" s="23"/>
      <c r="I903" s="23"/>
      <c r="J903" s="24"/>
      <c r="K903" s="24"/>
      <c r="L903" s="24"/>
      <c r="M903" s="26"/>
      <c r="N903" s="25"/>
      <c r="O903" s="25"/>
      <c r="P903" s="25"/>
      <c r="Q903" s="25"/>
      <c r="R903" s="25"/>
      <c r="S903" s="26"/>
      <c r="T903" s="26"/>
      <c r="U903" s="26"/>
      <c r="V903" s="25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</row>
    <row r="904" spans="2:34" x14ac:dyDescent="0.2">
      <c r="B904" s="15"/>
      <c r="C904" s="22"/>
      <c r="D904" s="22"/>
      <c r="E904" s="23"/>
      <c r="F904" s="23"/>
      <c r="G904" s="25"/>
      <c r="H904" s="23"/>
      <c r="I904" s="23"/>
      <c r="J904" s="25"/>
      <c r="K904" s="25"/>
      <c r="L904" s="25"/>
      <c r="M904" s="26"/>
      <c r="N904" s="25"/>
      <c r="O904" s="25"/>
      <c r="P904" s="25"/>
      <c r="Q904" s="25"/>
      <c r="R904" s="31"/>
      <c r="S904" s="26"/>
      <c r="T904" s="25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</row>
    <row r="905" spans="2:34" x14ac:dyDescent="0.2">
      <c r="B905" s="15"/>
      <c r="C905" s="22"/>
      <c r="D905" s="22"/>
      <c r="E905" s="23"/>
      <c r="F905" s="23"/>
      <c r="G905" s="25"/>
      <c r="H905" s="23"/>
      <c r="I905" s="23"/>
      <c r="J905" s="25"/>
      <c r="K905" s="25"/>
      <c r="L905" s="25"/>
      <c r="M905" s="26"/>
      <c r="N905" s="25"/>
      <c r="O905" s="25"/>
      <c r="P905" s="25"/>
      <c r="Q905" s="31"/>
      <c r="R905" s="25"/>
      <c r="S905" s="26"/>
      <c r="T905" s="25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</row>
    <row r="906" spans="2:34" x14ac:dyDescent="0.2">
      <c r="B906" s="15"/>
      <c r="C906" s="22"/>
      <c r="D906" s="22"/>
      <c r="E906" s="23"/>
      <c r="F906" s="23"/>
      <c r="G906" s="25"/>
      <c r="H906" s="23"/>
      <c r="I906" s="23"/>
      <c r="J906" s="24"/>
      <c r="K906" s="24"/>
      <c r="L906" s="24"/>
      <c r="M906" s="26"/>
      <c r="N906" s="25"/>
      <c r="O906" s="25"/>
      <c r="P906" s="25"/>
      <c r="Q906" s="25"/>
      <c r="R906" s="25"/>
      <c r="S906" s="26"/>
      <c r="T906" s="26"/>
      <c r="U906" s="26"/>
      <c r="V906" s="25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</row>
    <row r="907" spans="2:34" x14ac:dyDescent="0.2">
      <c r="B907" s="15"/>
      <c r="C907" s="22"/>
      <c r="D907" s="22"/>
      <c r="E907" s="23"/>
      <c r="F907" s="23"/>
      <c r="G907" s="25"/>
      <c r="H907" s="23"/>
      <c r="I907" s="23"/>
      <c r="J907" s="24"/>
      <c r="K907" s="24"/>
      <c r="L907" s="24"/>
      <c r="M907" s="26"/>
      <c r="N907" s="25"/>
      <c r="O907" s="25"/>
      <c r="P907" s="25"/>
      <c r="Q907" s="25"/>
      <c r="R907" s="25"/>
      <c r="S907" s="26"/>
      <c r="T907" s="26"/>
      <c r="U907" s="26"/>
      <c r="V907" s="25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</row>
    <row r="908" spans="2:34" x14ac:dyDescent="0.2">
      <c r="B908" s="15"/>
      <c r="C908" s="22"/>
      <c r="D908" s="22"/>
      <c r="E908" s="23"/>
      <c r="F908" s="23"/>
      <c r="G908" s="25"/>
      <c r="H908" s="23"/>
      <c r="I908" s="23"/>
      <c r="J908" s="24"/>
      <c r="K908" s="24"/>
      <c r="L908" s="24"/>
      <c r="M908" s="26"/>
      <c r="N908" s="25"/>
      <c r="O908" s="25"/>
      <c r="P908" s="25"/>
      <c r="Q908" s="25"/>
      <c r="R908" s="25"/>
      <c r="S908" s="26"/>
      <c r="T908" s="26"/>
      <c r="U908" s="26"/>
      <c r="V908" s="25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</row>
    <row r="909" spans="2:34" x14ac:dyDescent="0.2">
      <c r="B909" s="15"/>
      <c r="C909" s="22"/>
      <c r="D909" s="22"/>
      <c r="E909" s="23"/>
      <c r="F909" s="23"/>
      <c r="G909" s="25"/>
      <c r="H909" s="23"/>
      <c r="I909" s="23"/>
      <c r="J909" s="24"/>
      <c r="K909" s="24"/>
      <c r="L909" s="24"/>
      <c r="M909" s="26"/>
      <c r="N909" s="25"/>
      <c r="O909" s="25"/>
      <c r="P909" s="25"/>
      <c r="Q909" s="25"/>
      <c r="R909" s="25"/>
      <c r="S909" s="26"/>
      <c r="T909" s="26"/>
      <c r="U909" s="26"/>
      <c r="V909" s="25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</row>
    <row r="910" spans="2:34" x14ac:dyDescent="0.2">
      <c r="B910" s="15"/>
      <c r="C910" s="22"/>
      <c r="D910" s="22"/>
      <c r="E910" s="23"/>
      <c r="F910" s="23"/>
      <c r="G910" s="25"/>
      <c r="H910" s="23"/>
      <c r="I910" s="23"/>
      <c r="J910" s="25"/>
      <c r="K910" s="25"/>
      <c r="L910" s="25"/>
      <c r="M910" s="26"/>
      <c r="N910" s="25"/>
      <c r="O910" s="25"/>
      <c r="P910" s="25"/>
      <c r="Q910" s="25"/>
      <c r="R910" s="31"/>
      <c r="S910" s="26"/>
      <c r="T910" s="25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</row>
    <row r="911" spans="2:34" x14ac:dyDescent="0.2">
      <c r="B911" s="15"/>
      <c r="C911" s="22"/>
      <c r="D911" s="22"/>
      <c r="E911" s="23"/>
      <c r="F911" s="23"/>
      <c r="G911" s="25"/>
      <c r="H911" s="23"/>
      <c r="I911" s="23"/>
      <c r="J911" s="25"/>
      <c r="K911" s="25"/>
      <c r="L911" s="25"/>
      <c r="M911" s="26"/>
      <c r="N911" s="25"/>
      <c r="O911" s="25"/>
      <c r="P911" s="25"/>
      <c r="Q911" s="31"/>
      <c r="R911" s="25"/>
      <c r="S911" s="26"/>
      <c r="T911" s="25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</row>
    <row r="912" spans="2:34" x14ac:dyDescent="0.2">
      <c r="B912" s="15"/>
      <c r="C912" s="22"/>
      <c r="D912" s="22"/>
      <c r="E912" s="23"/>
      <c r="F912" s="23"/>
      <c r="G912" s="25"/>
      <c r="H912" s="23"/>
      <c r="I912" s="23"/>
      <c r="J912" s="24"/>
      <c r="K912" s="24"/>
      <c r="L912" s="24"/>
      <c r="M912" s="26"/>
      <c r="N912" s="25"/>
      <c r="O912" s="25"/>
      <c r="P912" s="25"/>
      <c r="Q912" s="25"/>
      <c r="R912" s="25"/>
      <c r="S912" s="26"/>
      <c r="T912" s="26"/>
      <c r="U912" s="26"/>
      <c r="V912" s="25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</row>
    <row r="913" spans="2:34" x14ac:dyDescent="0.2">
      <c r="B913" s="15"/>
      <c r="C913" s="22"/>
      <c r="D913" s="22"/>
      <c r="E913" s="23"/>
      <c r="F913" s="23"/>
      <c r="G913" s="25"/>
      <c r="H913" s="23"/>
      <c r="I913" s="23"/>
      <c r="J913" s="24"/>
      <c r="K913" s="24"/>
      <c r="L913" s="24"/>
      <c r="M913" s="26"/>
      <c r="N913" s="25"/>
      <c r="O913" s="25"/>
      <c r="P913" s="25"/>
      <c r="Q913" s="25"/>
      <c r="R913" s="25"/>
      <c r="S913" s="26"/>
      <c r="T913" s="26"/>
      <c r="U913" s="26"/>
      <c r="V913" s="25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</row>
    <row r="914" spans="2:34" x14ac:dyDescent="0.2">
      <c r="B914" s="15"/>
      <c r="C914" s="22"/>
      <c r="D914" s="22"/>
      <c r="E914" s="23"/>
      <c r="F914" s="23"/>
      <c r="G914" s="25"/>
      <c r="H914" s="23"/>
      <c r="I914" s="23"/>
      <c r="J914" s="24"/>
      <c r="K914" s="24"/>
      <c r="L914" s="24"/>
      <c r="M914" s="26"/>
      <c r="N914" s="25"/>
      <c r="O914" s="25"/>
      <c r="P914" s="25"/>
      <c r="Q914" s="25"/>
      <c r="R914" s="25"/>
      <c r="S914" s="26"/>
      <c r="T914" s="26"/>
      <c r="U914" s="26"/>
      <c r="V914" s="25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</row>
    <row r="915" spans="2:34" x14ac:dyDescent="0.2">
      <c r="B915" s="15"/>
      <c r="C915" s="22"/>
      <c r="D915" s="22"/>
      <c r="E915" s="23"/>
      <c r="F915" s="23"/>
      <c r="G915" s="25"/>
      <c r="H915" s="23"/>
      <c r="I915" s="23"/>
      <c r="J915" s="24"/>
      <c r="K915" s="24"/>
      <c r="L915" s="24"/>
      <c r="M915" s="26"/>
      <c r="N915" s="25"/>
      <c r="O915" s="25"/>
      <c r="P915" s="25"/>
      <c r="Q915" s="25"/>
      <c r="R915" s="25"/>
      <c r="S915" s="26"/>
      <c r="T915" s="26"/>
      <c r="U915" s="26"/>
      <c r="V915" s="25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</row>
    <row r="916" spans="2:34" x14ac:dyDescent="0.2">
      <c r="B916" s="15"/>
      <c r="C916" s="22"/>
      <c r="D916" s="22"/>
      <c r="E916" s="23"/>
      <c r="F916" s="23"/>
      <c r="G916" s="25"/>
      <c r="H916" s="23"/>
      <c r="I916" s="23"/>
      <c r="J916" s="25"/>
      <c r="K916" s="25"/>
      <c r="L916" s="25"/>
      <c r="M916" s="26"/>
      <c r="N916" s="25"/>
      <c r="O916" s="25"/>
      <c r="P916" s="25"/>
      <c r="Q916" s="25"/>
      <c r="R916" s="31"/>
      <c r="S916" s="26"/>
      <c r="T916" s="25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</row>
    <row r="917" spans="2:34" x14ac:dyDescent="0.2">
      <c r="B917" s="15"/>
      <c r="C917" s="22"/>
      <c r="D917" s="22"/>
      <c r="E917" s="23"/>
      <c r="F917" s="23"/>
      <c r="G917" s="25"/>
      <c r="H917" s="23"/>
      <c r="I917" s="23"/>
      <c r="J917" s="25"/>
      <c r="K917" s="25"/>
      <c r="L917" s="25"/>
      <c r="M917" s="26"/>
      <c r="N917" s="25"/>
      <c r="O917" s="25"/>
      <c r="P917" s="25"/>
      <c r="Q917" s="31"/>
      <c r="R917" s="25"/>
      <c r="S917" s="26"/>
      <c r="T917" s="25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</row>
    <row r="918" spans="2:34" x14ac:dyDescent="0.2">
      <c r="B918" s="15"/>
      <c r="C918" s="22"/>
      <c r="D918" s="22"/>
      <c r="E918" s="23"/>
      <c r="F918" s="23"/>
      <c r="G918" s="25"/>
      <c r="H918" s="23"/>
      <c r="I918" s="23"/>
      <c r="J918" s="24"/>
      <c r="K918" s="24"/>
      <c r="L918" s="24"/>
      <c r="M918" s="26"/>
      <c r="N918" s="25"/>
      <c r="O918" s="25"/>
      <c r="P918" s="25"/>
      <c r="Q918" s="25"/>
      <c r="R918" s="25"/>
      <c r="S918" s="26"/>
      <c r="T918" s="26"/>
      <c r="U918" s="26"/>
      <c r="V918" s="25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</row>
    <row r="919" spans="2:34" x14ac:dyDescent="0.2">
      <c r="B919" s="15"/>
      <c r="C919" s="22"/>
      <c r="D919" s="22"/>
      <c r="E919" s="23"/>
      <c r="F919" s="23"/>
      <c r="G919" s="25"/>
      <c r="H919" s="23"/>
      <c r="I919" s="23"/>
      <c r="J919" s="24"/>
      <c r="K919" s="24"/>
      <c r="L919" s="24"/>
      <c r="M919" s="26"/>
      <c r="N919" s="25"/>
      <c r="O919" s="25"/>
      <c r="P919" s="25"/>
      <c r="Q919" s="25"/>
      <c r="R919" s="25"/>
      <c r="S919" s="26"/>
      <c r="T919" s="26"/>
      <c r="U919" s="26"/>
      <c r="V919" s="25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</row>
    <row r="920" spans="2:34" x14ac:dyDescent="0.2">
      <c r="B920" s="15"/>
      <c r="C920" s="22"/>
      <c r="D920" s="22"/>
      <c r="E920" s="23"/>
      <c r="F920" s="23"/>
      <c r="G920" s="25"/>
      <c r="H920" s="23"/>
      <c r="I920" s="23"/>
      <c r="J920" s="24"/>
      <c r="K920" s="24"/>
      <c r="L920" s="24"/>
      <c r="M920" s="26"/>
      <c r="N920" s="25"/>
      <c r="O920" s="25"/>
      <c r="P920" s="25"/>
      <c r="Q920" s="25"/>
      <c r="R920" s="25"/>
      <c r="S920" s="26"/>
      <c r="T920" s="26"/>
      <c r="U920" s="26"/>
      <c r="V920" s="25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</row>
    <row r="921" spans="2:34" x14ac:dyDescent="0.2">
      <c r="B921" s="15"/>
      <c r="C921" s="22"/>
      <c r="D921" s="22"/>
      <c r="E921" s="23"/>
      <c r="F921" s="23"/>
      <c r="G921" s="25"/>
      <c r="H921" s="23"/>
      <c r="I921" s="23"/>
      <c r="J921" s="24"/>
      <c r="K921" s="24"/>
      <c r="L921" s="24"/>
      <c r="M921" s="26"/>
      <c r="N921" s="25"/>
      <c r="O921" s="25"/>
      <c r="P921" s="25"/>
      <c r="Q921" s="25"/>
      <c r="R921" s="25"/>
      <c r="S921" s="26"/>
      <c r="T921" s="26"/>
      <c r="U921" s="26"/>
      <c r="V921" s="25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</row>
    <row r="922" spans="2:34" x14ac:dyDescent="0.2">
      <c r="B922" s="15"/>
      <c r="C922" s="22"/>
      <c r="D922" s="22"/>
      <c r="E922" s="23"/>
      <c r="F922" s="23"/>
      <c r="G922" s="25"/>
      <c r="H922" s="23"/>
      <c r="I922" s="23"/>
      <c r="J922" s="25"/>
      <c r="K922" s="25"/>
      <c r="L922" s="25"/>
      <c r="M922" s="26"/>
      <c r="N922" s="25"/>
      <c r="O922" s="25"/>
      <c r="P922" s="25"/>
      <c r="Q922" s="25"/>
      <c r="R922" s="31"/>
      <c r="S922" s="26"/>
      <c r="T922" s="25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</row>
    <row r="923" spans="2:34" x14ac:dyDescent="0.2">
      <c r="B923" s="15"/>
      <c r="C923" s="22"/>
      <c r="D923" s="22"/>
      <c r="E923" s="23"/>
      <c r="F923" s="23"/>
      <c r="G923" s="25"/>
      <c r="H923" s="23"/>
      <c r="I923" s="23"/>
      <c r="J923" s="25"/>
      <c r="K923" s="25"/>
      <c r="L923" s="25"/>
      <c r="M923" s="26"/>
      <c r="N923" s="25"/>
      <c r="O923" s="25"/>
      <c r="P923" s="25"/>
      <c r="Q923" s="31"/>
      <c r="R923" s="25"/>
      <c r="S923" s="26"/>
      <c r="T923" s="25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</row>
    <row r="924" spans="2:34" x14ac:dyDescent="0.2">
      <c r="B924" s="15"/>
      <c r="C924" s="22"/>
      <c r="D924" s="22"/>
      <c r="E924" s="23"/>
      <c r="F924" s="23"/>
      <c r="G924" s="25"/>
      <c r="H924" s="23"/>
      <c r="I924" s="23"/>
      <c r="J924" s="24"/>
      <c r="K924" s="24"/>
      <c r="L924" s="24"/>
      <c r="M924" s="26"/>
      <c r="N924" s="25"/>
      <c r="O924" s="25"/>
      <c r="P924" s="25"/>
      <c r="Q924" s="25"/>
      <c r="R924" s="25"/>
      <c r="S924" s="26"/>
      <c r="T924" s="26"/>
      <c r="U924" s="26"/>
      <c r="V924" s="25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</row>
    <row r="925" spans="2:34" x14ac:dyDescent="0.2">
      <c r="B925" s="15"/>
      <c r="C925" s="22"/>
      <c r="D925" s="22"/>
      <c r="E925" s="23"/>
      <c r="F925" s="23"/>
      <c r="G925" s="25"/>
      <c r="H925" s="23"/>
      <c r="I925" s="23"/>
      <c r="J925" s="24"/>
      <c r="K925" s="24"/>
      <c r="L925" s="24"/>
      <c r="M925" s="26"/>
      <c r="N925" s="25"/>
      <c r="O925" s="25"/>
      <c r="P925" s="25"/>
      <c r="Q925" s="25"/>
      <c r="R925" s="25"/>
      <c r="S925" s="26"/>
      <c r="T925" s="26"/>
      <c r="U925" s="26"/>
      <c r="V925" s="25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</row>
    <row r="926" spans="2:34" x14ac:dyDescent="0.2">
      <c r="B926" s="15"/>
      <c r="C926" s="22"/>
      <c r="D926" s="22"/>
      <c r="E926" s="23"/>
      <c r="F926" s="23"/>
      <c r="G926" s="25"/>
      <c r="H926" s="23"/>
      <c r="I926" s="23"/>
      <c r="J926" s="24"/>
      <c r="K926" s="24"/>
      <c r="L926" s="24"/>
      <c r="M926" s="26"/>
      <c r="N926" s="25"/>
      <c r="O926" s="25"/>
      <c r="P926" s="25"/>
      <c r="Q926" s="25"/>
      <c r="R926" s="25"/>
      <c r="S926" s="26"/>
      <c r="T926" s="26"/>
      <c r="U926" s="26"/>
      <c r="V926" s="25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</row>
    <row r="927" spans="2:34" x14ac:dyDescent="0.2">
      <c r="B927" s="15"/>
      <c r="C927" s="22"/>
      <c r="D927" s="22"/>
      <c r="E927" s="23"/>
      <c r="F927" s="23"/>
      <c r="G927" s="25"/>
      <c r="H927" s="23"/>
      <c r="I927" s="23"/>
      <c r="J927" s="24"/>
      <c r="K927" s="24"/>
      <c r="L927" s="24"/>
      <c r="M927" s="26"/>
      <c r="N927" s="25"/>
      <c r="O927" s="25"/>
      <c r="P927" s="25"/>
      <c r="Q927" s="25"/>
      <c r="R927" s="25"/>
      <c r="S927" s="26"/>
      <c r="T927" s="26"/>
      <c r="U927" s="26"/>
      <c r="V927" s="25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</row>
    <row r="928" spans="2:34" x14ac:dyDescent="0.2">
      <c r="B928" s="15"/>
      <c r="C928" s="22"/>
      <c r="D928" s="22"/>
      <c r="E928" s="23"/>
      <c r="F928" s="23"/>
      <c r="G928" s="25"/>
      <c r="H928" s="23"/>
      <c r="I928" s="23"/>
      <c r="J928" s="25"/>
      <c r="K928" s="25"/>
      <c r="L928" s="25"/>
      <c r="M928" s="26"/>
      <c r="N928" s="25"/>
      <c r="O928" s="25"/>
      <c r="P928" s="25"/>
      <c r="Q928" s="25"/>
      <c r="R928" s="31"/>
      <c r="S928" s="26"/>
      <c r="T928" s="25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</row>
    <row r="929" spans="2:34" x14ac:dyDescent="0.2">
      <c r="B929" s="15"/>
      <c r="C929" s="22"/>
      <c r="D929" s="22"/>
      <c r="E929" s="23"/>
      <c r="F929" s="23"/>
      <c r="G929" s="25"/>
      <c r="H929" s="23"/>
      <c r="I929" s="23"/>
      <c r="J929" s="25"/>
      <c r="K929" s="25"/>
      <c r="L929" s="25"/>
      <c r="M929" s="26"/>
      <c r="N929" s="25"/>
      <c r="O929" s="25"/>
      <c r="P929" s="25"/>
      <c r="Q929" s="31"/>
      <c r="R929" s="25"/>
      <c r="S929" s="26"/>
      <c r="T929" s="25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</row>
    <row r="930" spans="2:34" x14ac:dyDescent="0.2">
      <c r="B930" s="15"/>
      <c r="C930" s="22"/>
      <c r="D930" s="22"/>
      <c r="E930" s="23"/>
      <c r="F930" s="23"/>
      <c r="G930" s="25"/>
      <c r="H930" s="23"/>
      <c r="I930" s="23"/>
      <c r="J930" s="24"/>
      <c r="K930" s="24"/>
      <c r="L930" s="24"/>
      <c r="M930" s="26"/>
      <c r="N930" s="25"/>
      <c r="O930" s="25"/>
      <c r="P930" s="25"/>
      <c r="Q930" s="25"/>
      <c r="R930" s="25"/>
      <c r="S930" s="26"/>
      <c r="T930" s="26"/>
      <c r="U930" s="26"/>
      <c r="V930" s="25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</row>
    <row r="931" spans="2:34" x14ac:dyDescent="0.2">
      <c r="B931" s="15"/>
      <c r="C931" s="22"/>
      <c r="D931" s="22"/>
      <c r="E931" s="23"/>
      <c r="F931" s="23"/>
      <c r="G931" s="25"/>
      <c r="H931" s="23"/>
      <c r="I931" s="23"/>
      <c r="J931" s="24"/>
      <c r="K931" s="24"/>
      <c r="L931" s="24"/>
      <c r="M931" s="26"/>
      <c r="N931" s="25"/>
      <c r="O931" s="25"/>
      <c r="P931" s="25"/>
      <c r="Q931" s="25"/>
      <c r="R931" s="25"/>
      <c r="S931" s="26"/>
      <c r="T931" s="26"/>
      <c r="U931" s="26"/>
      <c r="V931" s="25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</row>
    <row r="932" spans="2:34" x14ac:dyDescent="0.2">
      <c r="B932" s="15"/>
      <c r="C932" s="22"/>
      <c r="D932" s="22"/>
      <c r="E932" s="23"/>
      <c r="F932" s="23"/>
      <c r="G932" s="25"/>
      <c r="H932" s="23"/>
      <c r="I932" s="23"/>
      <c r="J932" s="24"/>
      <c r="K932" s="24"/>
      <c r="L932" s="24"/>
      <c r="M932" s="26"/>
      <c r="N932" s="25"/>
      <c r="O932" s="25"/>
      <c r="P932" s="25"/>
      <c r="Q932" s="25"/>
      <c r="R932" s="25"/>
      <c r="S932" s="26"/>
      <c r="T932" s="26"/>
      <c r="U932" s="26"/>
      <c r="V932" s="25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</row>
    <row r="933" spans="2:34" x14ac:dyDescent="0.2">
      <c r="B933" s="15"/>
      <c r="C933" s="22"/>
      <c r="D933" s="22"/>
      <c r="E933" s="23"/>
      <c r="F933" s="23"/>
      <c r="G933" s="25"/>
      <c r="H933" s="23"/>
      <c r="I933" s="23"/>
      <c r="J933" s="24"/>
      <c r="K933" s="24"/>
      <c r="L933" s="24"/>
      <c r="M933" s="26"/>
      <c r="N933" s="25"/>
      <c r="O933" s="25"/>
      <c r="P933" s="25"/>
      <c r="Q933" s="25"/>
      <c r="R933" s="25"/>
      <c r="S933" s="26"/>
      <c r="T933" s="26"/>
      <c r="U933" s="26"/>
      <c r="V933" s="25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</row>
    <row r="934" spans="2:34" x14ac:dyDescent="0.2">
      <c r="B934" s="15"/>
      <c r="C934" s="22"/>
      <c r="D934" s="22"/>
      <c r="E934" s="23"/>
      <c r="F934" s="23"/>
      <c r="G934" s="25"/>
      <c r="H934" s="23"/>
      <c r="I934" s="23"/>
      <c r="J934" s="25"/>
      <c r="K934" s="25"/>
      <c r="L934" s="25"/>
      <c r="M934" s="26"/>
      <c r="N934" s="25"/>
      <c r="O934" s="25"/>
      <c r="P934" s="25"/>
      <c r="Q934" s="25"/>
      <c r="R934" s="31"/>
      <c r="S934" s="26"/>
      <c r="T934" s="25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</row>
    <row r="935" spans="2:34" x14ac:dyDescent="0.2">
      <c r="B935" s="15"/>
      <c r="C935" s="22"/>
      <c r="D935" s="22"/>
      <c r="E935" s="23"/>
      <c r="F935" s="23"/>
      <c r="G935" s="25"/>
      <c r="H935" s="23"/>
      <c r="I935" s="23"/>
      <c r="J935" s="25"/>
      <c r="K935" s="25"/>
      <c r="L935" s="25"/>
      <c r="M935" s="26"/>
      <c r="N935" s="25"/>
      <c r="O935" s="25"/>
      <c r="P935" s="25"/>
      <c r="Q935" s="31"/>
      <c r="R935" s="25"/>
      <c r="S935" s="26"/>
      <c r="T935" s="25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</row>
    <row r="936" spans="2:34" x14ac:dyDescent="0.2">
      <c r="B936" s="15"/>
      <c r="C936" s="22"/>
      <c r="D936" s="22"/>
      <c r="E936" s="23"/>
      <c r="F936" s="23"/>
      <c r="G936" s="25"/>
      <c r="H936" s="23"/>
      <c r="I936" s="23"/>
      <c r="J936" s="24"/>
      <c r="K936" s="24"/>
      <c r="L936" s="24"/>
      <c r="M936" s="26"/>
      <c r="N936" s="25"/>
      <c r="O936" s="25"/>
      <c r="P936" s="25"/>
      <c r="Q936" s="25"/>
      <c r="R936" s="25"/>
      <c r="S936" s="26"/>
      <c r="T936" s="26"/>
      <c r="U936" s="26"/>
      <c r="V936" s="25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</row>
    <row r="937" spans="2:34" x14ac:dyDescent="0.2">
      <c r="B937" s="15"/>
      <c r="C937" s="22"/>
      <c r="D937" s="22"/>
      <c r="E937" s="23"/>
      <c r="F937" s="23"/>
      <c r="G937" s="25"/>
      <c r="H937" s="23"/>
      <c r="I937" s="23"/>
      <c r="J937" s="24"/>
      <c r="K937" s="24"/>
      <c r="L937" s="24"/>
      <c r="M937" s="26"/>
      <c r="N937" s="25"/>
      <c r="O937" s="25"/>
      <c r="P937" s="25"/>
      <c r="Q937" s="25"/>
      <c r="R937" s="25"/>
      <c r="S937" s="26"/>
      <c r="T937" s="26"/>
      <c r="U937" s="26"/>
      <c r="V937" s="25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</row>
    <row r="938" spans="2:34" x14ac:dyDescent="0.2">
      <c r="B938" s="15"/>
      <c r="C938" s="22"/>
      <c r="D938" s="22"/>
      <c r="E938" s="23"/>
      <c r="F938" s="23"/>
      <c r="G938" s="25"/>
      <c r="H938" s="23"/>
      <c r="I938" s="23"/>
      <c r="J938" s="24"/>
      <c r="K938" s="24"/>
      <c r="L938" s="24"/>
      <c r="M938" s="26"/>
      <c r="N938" s="25"/>
      <c r="O938" s="25"/>
      <c r="P938" s="25"/>
      <c r="Q938" s="25"/>
      <c r="R938" s="25"/>
      <c r="S938" s="26"/>
      <c r="T938" s="26"/>
      <c r="U938" s="26"/>
      <c r="V938" s="25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</row>
    <row r="939" spans="2:34" x14ac:dyDescent="0.2">
      <c r="B939" s="15"/>
      <c r="C939" s="22"/>
      <c r="D939" s="22"/>
      <c r="E939" s="23"/>
      <c r="F939" s="23"/>
      <c r="G939" s="25"/>
      <c r="H939" s="23"/>
      <c r="I939" s="23"/>
      <c r="J939" s="24"/>
      <c r="K939" s="24"/>
      <c r="L939" s="24"/>
      <c r="M939" s="26"/>
      <c r="N939" s="25"/>
      <c r="O939" s="25"/>
      <c r="P939" s="25"/>
      <c r="Q939" s="25"/>
      <c r="R939" s="25"/>
      <c r="S939" s="26"/>
      <c r="T939" s="26"/>
      <c r="U939" s="26"/>
      <c r="V939" s="25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</row>
    <row r="940" spans="2:34" x14ac:dyDescent="0.2">
      <c r="B940" s="15"/>
      <c r="C940" s="22"/>
      <c r="D940" s="22"/>
      <c r="E940" s="23"/>
      <c r="F940" s="23"/>
      <c r="G940" s="25"/>
      <c r="H940" s="23"/>
      <c r="I940" s="23"/>
      <c r="J940" s="25"/>
      <c r="K940" s="25"/>
      <c r="L940" s="25"/>
      <c r="M940" s="26"/>
      <c r="N940" s="25"/>
      <c r="O940" s="25"/>
      <c r="P940" s="25"/>
      <c r="Q940" s="25"/>
      <c r="R940" s="31"/>
      <c r="S940" s="26"/>
      <c r="T940" s="25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</row>
    <row r="941" spans="2:34" x14ac:dyDescent="0.2">
      <c r="B941" s="15"/>
      <c r="C941" s="22"/>
      <c r="D941" s="22"/>
      <c r="E941" s="23"/>
      <c r="F941" s="23"/>
      <c r="G941" s="25"/>
      <c r="H941" s="23"/>
      <c r="I941" s="23"/>
      <c r="J941" s="25"/>
      <c r="K941" s="25"/>
      <c r="L941" s="25"/>
      <c r="M941" s="26"/>
      <c r="N941" s="25"/>
      <c r="O941" s="25"/>
      <c r="P941" s="25"/>
      <c r="Q941" s="31"/>
      <c r="R941" s="25"/>
      <c r="S941" s="26"/>
      <c r="T941" s="25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</row>
    <row r="942" spans="2:34" x14ac:dyDescent="0.2">
      <c r="B942" s="15"/>
      <c r="C942" s="22"/>
      <c r="D942" s="22"/>
      <c r="E942" s="23"/>
      <c r="F942" s="23"/>
      <c r="G942" s="25"/>
      <c r="H942" s="23"/>
      <c r="I942" s="23"/>
      <c r="J942" s="24"/>
      <c r="K942" s="24"/>
      <c r="L942" s="24"/>
      <c r="M942" s="26"/>
      <c r="N942" s="25"/>
      <c r="O942" s="25"/>
      <c r="P942" s="25"/>
      <c r="Q942" s="25"/>
      <c r="R942" s="25"/>
      <c r="S942" s="26"/>
      <c r="T942" s="26"/>
      <c r="U942" s="26"/>
      <c r="V942" s="25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</row>
    <row r="943" spans="2:34" x14ac:dyDescent="0.2">
      <c r="B943" s="15"/>
      <c r="C943" s="22"/>
      <c r="D943" s="22"/>
      <c r="E943" s="23"/>
      <c r="F943" s="23"/>
      <c r="G943" s="25"/>
      <c r="H943" s="23"/>
      <c r="I943" s="23"/>
      <c r="J943" s="24"/>
      <c r="K943" s="24"/>
      <c r="L943" s="24"/>
      <c r="M943" s="26"/>
      <c r="N943" s="25"/>
      <c r="O943" s="25"/>
      <c r="P943" s="25"/>
      <c r="Q943" s="25"/>
      <c r="R943" s="25"/>
      <c r="S943" s="26"/>
      <c r="T943" s="26"/>
      <c r="U943" s="26"/>
      <c r="V943" s="25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</row>
    <row r="944" spans="2:34" x14ac:dyDescent="0.2">
      <c r="B944" s="15"/>
      <c r="C944" s="22"/>
      <c r="D944" s="22"/>
      <c r="E944" s="23"/>
      <c r="F944" s="23"/>
      <c r="G944" s="25"/>
      <c r="H944" s="23"/>
      <c r="I944" s="23"/>
      <c r="J944" s="24"/>
      <c r="K944" s="24"/>
      <c r="L944" s="24"/>
      <c r="M944" s="26"/>
      <c r="N944" s="25"/>
      <c r="O944" s="25"/>
      <c r="P944" s="25"/>
      <c r="Q944" s="25"/>
      <c r="R944" s="25"/>
      <c r="S944" s="26"/>
      <c r="T944" s="26"/>
      <c r="U944" s="26"/>
      <c r="V944" s="25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</row>
    <row r="945" spans="2:34" x14ac:dyDescent="0.2">
      <c r="B945" s="15"/>
      <c r="C945" s="22"/>
      <c r="D945" s="22"/>
      <c r="E945" s="23"/>
      <c r="F945" s="23"/>
      <c r="G945" s="25"/>
      <c r="H945" s="23"/>
      <c r="I945" s="23"/>
      <c r="J945" s="24"/>
      <c r="K945" s="24"/>
      <c r="L945" s="24"/>
      <c r="M945" s="26"/>
      <c r="N945" s="25"/>
      <c r="O945" s="25"/>
      <c r="P945" s="25"/>
      <c r="Q945" s="25"/>
      <c r="R945" s="25"/>
      <c r="S945" s="26"/>
      <c r="T945" s="26"/>
      <c r="U945" s="26"/>
      <c r="V945" s="25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</row>
    <row r="946" spans="2:34" x14ac:dyDescent="0.2">
      <c r="B946" s="15"/>
      <c r="C946" s="22"/>
      <c r="D946" s="22"/>
      <c r="E946" s="23"/>
      <c r="F946" s="23"/>
      <c r="G946" s="25"/>
      <c r="H946" s="23"/>
      <c r="I946" s="23"/>
      <c r="J946" s="25"/>
      <c r="K946" s="25"/>
      <c r="L946" s="25"/>
      <c r="M946" s="26"/>
      <c r="N946" s="25"/>
      <c r="O946" s="25"/>
      <c r="P946" s="25"/>
      <c r="Q946" s="25"/>
      <c r="R946" s="31"/>
      <c r="S946" s="26"/>
      <c r="T946" s="25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</row>
    <row r="947" spans="2:34" x14ac:dyDescent="0.2">
      <c r="B947" s="15"/>
      <c r="C947" s="22"/>
      <c r="D947" s="22"/>
      <c r="E947" s="23"/>
      <c r="F947" s="23"/>
      <c r="G947" s="25"/>
      <c r="H947" s="23"/>
      <c r="I947" s="23"/>
      <c r="J947" s="25"/>
      <c r="K947" s="25"/>
      <c r="L947" s="25"/>
      <c r="M947" s="26"/>
      <c r="N947" s="25"/>
      <c r="O947" s="25"/>
      <c r="P947" s="25"/>
      <c r="Q947" s="31"/>
      <c r="R947" s="25"/>
      <c r="S947" s="26"/>
      <c r="T947" s="25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</row>
    <row r="948" spans="2:34" x14ac:dyDescent="0.2">
      <c r="B948" s="15"/>
      <c r="C948" s="22"/>
      <c r="D948" s="22"/>
      <c r="E948" s="23"/>
      <c r="F948" s="23"/>
      <c r="G948" s="25"/>
      <c r="H948" s="23"/>
      <c r="I948" s="23"/>
      <c r="J948" s="24"/>
      <c r="K948" s="24"/>
      <c r="L948" s="24"/>
      <c r="M948" s="26"/>
      <c r="N948" s="25"/>
      <c r="O948" s="25"/>
      <c r="P948" s="25"/>
      <c r="Q948" s="25"/>
      <c r="R948" s="25"/>
      <c r="S948" s="26"/>
      <c r="T948" s="26"/>
      <c r="U948" s="26"/>
      <c r="V948" s="25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</row>
    <row r="949" spans="2:34" x14ac:dyDescent="0.2">
      <c r="B949" s="15"/>
      <c r="C949" s="22"/>
      <c r="D949" s="22"/>
      <c r="E949" s="23"/>
      <c r="F949" s="23"/>
      <c r="G949" s="25"/>
      <c r="H949" s="23"/>
      <c r="I949" s="23"/>
      <c r="J949" s="24"/>
      <c r="K949" s="24"/>
      <c r="L949" s="24"/>
      <c r="M949" s="26"/>
      <c r="N949" s="25"/>
      <c r="O949" s="25"/>
      <c r="P949" s="25"/>
      <c r="Q949" s="25"/>
      <c r="R949" s="25"/>
      <c r="S949" s="26"/>
      <c r="T949" s="26"/>
      <c r="U949" s="26"/>
      <c r="V949" s="25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</row>
    <row r="950" spans="2:34" x14ac:dyDescent="0.2">
      <c r="B950" s="15"/>
      <c r="C950" s="22"/>
      <c r="D950" s="22"/>
      <c r="E950" s="23"/>
      <c r="F950" s="23"/>
      <c r="G950" s="25"/>
      <c r="H950" s="23"/>
      <c r="I950" s="23"/>
      <c r="J950" s="24"/>
      <c r="K950" s="24"/>
      <c r="L950" s="24"/>
      <c r="M950" s="26"/>
      <c r="N950" s="25"/>
      <c r="O950" s="25"/>
      <c r="P950" s="25"/>
      <c r="Q950" s="25"/>
      <c r="R950" s="25"/>
      <c r="S950" s="26"/>
      <c r="T950" s="26"/>
      <c r="U950" s="26"/>
      <c r="V950" s="25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</row>
    <row r="951" spans="2:34" x14ac:dyDescent="0.2">
      <c r="B951" s="15"/>
      <c r="C951" s="22"/>
      <c r="D951" s="22"/>
      <c r="E951" s="23"/>
      <c r="F951" s="23"/>
      <c r="G951" s="25"/>
      <c r="H951" s="23"/>
      <c r="I951" s="23"/>
      <c r="J951" s="24"/>
      <c r="K951" s="24"/>
      <c r="L951" s="24"/>
      <c r="M951" s="26"/>
      <c r="N951" s="25"/>
      <c r="O951" s="25"/>
      <c r="P951" s="25"/>
      <c r="Q951" s="25"/>
      <c r="R951" s="25"/>
      <c r="S951" s="26"/>
      <c r="T951" s="26"/>
      <c r="U951" s="26"/>
      <c r="V951" s="25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</row>
    <row r="952" spans="2:34" x14ac:dyDescent="0.2">
      <c r="B952" s="15"/>
      <c r="C952" s="22"/>
      <c r="D952" s="22"/>
      <c r="E952" s="23"/>
      <c r="F952" s="23"/>
      <c r="G952" s="25"/>
      <c r="H952" s="23"/>
      <c r="I952" s="23"/>
      <c r="J952" s="25"/>
      <c r="K952" s="25"/>
      <c r="L952" s="25"/>
      <c r="M952" s="26"/>
      <c r="N952" s="25"/>
      <c r="O952" s="25"/>
      <c r="P952" s="25"/>
      <c r="Q952" s="25"/>
      <c r="R952" s="31"/>
      <c r="S952" s="26"/>
      <c r="T952" s="25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</row>
    <row r="953" spans="2:34" x14ac:dyDescent="0.2">
      <c r="B953" s="15"/>
      <c r="C953" s="22"/>
      <c r="D953" s="22"/>
      <c r="E953" s="23"/>
      <c r="F953" s="23"/>
      <c r="G953" s="25"/>
      <c r="H953" s="23"/>
      <c r="I953" s="23"/>
      <c r="J953" s="25"/>
      <c r="K953" s="25"/>
      <c r="L953" s="25"/>
      <c r="M953" s="26"/>
      <c r="N953" s="25"/>
      <c r="O953" s="25"/>
      <c r="P953" s="25"/>
      <c r="Q953" s="31"/>
      <c r="R953" s="25"/>
      <c r="S953" s="26"/>
      <c r="T953" s="25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</row>
    <row r="954" spans="2:34" x14ac:dyDescent="0.2">
      <c r="B954" s="15"/>
      <c r="C954" s="22"/>
      <c r="D954" s="22"/>
      <c r="E954" s="23"/>
      <c r="F954" s="23"/>
      <c r="G954" s="25"/>
      <c r="H954" s="23"/>
      <c r="I954" s="23"/>
      <c r="J954" s="24"/>
      <c r="K954" s="24"/>
      <c r="L954" s="24"/>
      <c r="M954" s="26"/>
      <c r="N954" s="25"/>
      <c r="O954" s="25"/>
      <c r="P954" s="25"/>
      <c r="Q954" s="25"/>
      <c r="R954" s="25"/>
      <c r="S954" s="26"/>
      <c r="T954" s="26"/>
      <c r="U954" s="26"/>
      <c r="V954" s="25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</row>
    <row r="955" spans="2:34" x14ac:dyDescent="0.2">
      <c r="B955" s="15"/>
      <c r="C955" s="22"/>
      <c r="D955" s="22"/>
      <c r="E955" s="23"/>
      <c r="F955" s="23"/>
      <c r="G955" s="25"/>
      <c r="H955" s="23"/>
      <c r="I955" s="23"/>
      <c r="J955" s="24"/>
      <c r="K955" s="24"/>
      <c r="L955" s="24"/>
      <c r="M955" s="26"/>
      <c r="N955" s="25"/>
      <c r="O955" s="25"/>
      <c r="P955" s="25"/>
      <c r="Q955" s="25"/>
      <c r="R955" s="25"/>
      <c r="S955" s="26"/>
      <c r="T955" s="26"/>
      <c r="U955" s="26"/>
      <c r="V955" s="25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</row>
    <row r="956" spans="2:34" x14ac:dyDescent="0.2">
      <c r="B956" s="15"/>
      <c r="C956" s="22"/>
      <c r="D956" s="22"/>
      <c r="E956" s="23"/>
      <c r="F956" s="23"/>
      <c r="G956" s="25"/>
      <c r="H956" s="23"/>
      <c r="I956" s="23"/>
      <c r="J956" s="24"/>
      <c r="K956" s="24"/>
      <c r="L956" s="24"/>
      <c r="M956" s="26"/>
      <c r="N956" s="25"/>
      <c r="O956" s="25"/>
      <c r="P956" s="25"/>
      <c r="Q956" s="25"/>
      <c r="R956" s="25"/>
      <c r="S956" s="26"/>
      <c r="T956" s="26"/>
      <c r="U956" s="26"/>
      <c r="V956" s="25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</row>
    <row r="957" spans="2:34" x14ac:dyDescent="0.2">
      <c r="B957" s="15"/>
      <c r="C957" s="22"/>
      <c r="D957" s="22"/>
      <c r="E957" s="23"/>
      <c r="F957" s="23"/>
      <c r="G957" s="25"/>
      <c r="H957" s="23"/>
      <c r="I957" s="23"/>
      <c r="J957" s="24"/>
      <c r="K957" s="24"/>
      <c r="L957" s="24"/>
      <c r="M957" s="26"/>
      <c r="N957" s="25"/>
      <c r="O957" s="25"/>
      <c r="P957" s="25"/>
      <c r="Q957" s="25"/>
      <c r="R957" s="25"/>
      <c r="S957" s="26"/>
      <c r="T957" s="26"/>
      <c r="U957" s="26"/>
      <c r="V957" s="25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</row>
    <row r="958" spans="2:34" x14ac:dyDescent="0.2">
      <c r="B958" s="15"/>
      <c r="C958" s="22"/>
      <c r="D958" s="22"/>
      <c r="E958" s="23"/>
      <c r="F958" s="23"/>
      <c r="G958" s="25"/>
      <c r="H958" s="23"/>
      <c r="I958" s="23"/>
      <c r="J958" s="25"/>
      <c r="K958" s="25"/>
      <c r="L958" s="25"/>
      <c r="M958" s="26"/>
      <c r="N958" s="25"/>
      <c r="O958" s="25"/>
      <c r="P958" s="25"/>
      <c r="Q958" s="25"/>
      <c r="R958" s="31"/>
      <c r="S958" s="26"/>
      <c r="T958" s="25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</row>
    <row r="959" spans="2:34" x14ac:dyDescent="0.2">
      <c r="B959" s="15"/>
      <c r="C959" s="22"/>
      <c r="D959" s="22"/>
      <c r="E959" s="23"/>
      <c r="F959" s="23"/>
      <c r="G959" s="25"/>
      <c r="H959" s="23"/>
      <c r="I959" s="23"/>
      <c r="J959" s="25"/>
      <c r="K959" s="25"/>
      <c r="L959" s="25"/>
      <c r="M959" s="26"/>
      <c r="N959" s="25"/>
      <c r="O959" s="25"/>
      <c r="P959" s="25"/>
      <c r="Q959" s="31"/>
      <c r="R959" s="25"/>
      <c r="S959" s="26"/>
      <c r="T959" s="25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</row>
    <row r="960" spans="2:34" x14ac:dyDescent="0.2">
      <c r="B960" s="15"/>
      <c r="C960" s="22"/>
      <c r="D960" s="22"/>
      <c r="E960" s="23"/>
      <c r="F960" s="23"/>
      <c r="G960" s="25"/>
      <c r="H960" s="23"/>
      <c r="I960" s="23"/>
      <c r="J960" s="24"/>
      <c r="K960" s="24"/>
      <c r="L960" s="24"/>
      <c r="M960" s="26"/>
      <c r="N960" s="25"/>
      <c r="O960" s="25"/>
      <c r="P960" s="25"/>
      <c r="Q960" s="25"/>
      <c r="R960" s="25"/>
      <c r="S960" s="26"/>
      <c r="T960" s="26"/>
      <c r="U960" s="26"/>
      <c r="V960" s="25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</row>
    <row r="961" spans="2:34" x14ac:dyDescent="0.2">
      <c r="B961" s="15"/>
      <c r="C961" s="22"/>
      <c r="D961" s="22"/>
      <c r="E961" s="23"/>
      <c r="F961" s="23"/>
      <c r="G961" s="25"/>
      <c r="H961" s="23"/>
      <c r="I961" s="23"/>
      <c r="J961" s="24"/>
      <c r="K961" s="24"/>
      <c r="L961" s="24"/>
      <c r="M961" s="26"/>
      <c r="N961" s="25"/>
      <c r="O961" s="25"/>
      <c r="P961" s="25"/>
      <c r="Q961" s="25"/>
      <c r="R961" s="25"/>
      <c r="S961" s="26"/>
      <c r="T961" s="26"/>
      <c r="U961" s="26"/>
      <c r="V961" s="25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</row>
    <row r="962" spans="2:34" x14ac:dyDescent="0.2">
      <c r="B962" s="15"/>
      <c r="C962" s="22"/>
      <c r="D962" s="22"/>
      <c r="E962" s="23"/>
      <c r="F962" s="23"/>
      <c r="G962" s="25"/>
      <c r="H962" s="23"/>
      <c r="I962" s="23"/>
      <c r="J962" s="24"/>
      <c r="K962" s="24"/>
      <c r="L962" s="24"/>
      <c r="M962" s="26"/>
      <c r="N962" s="25"/>
      <c r="O962" s="25"/>
      <c r="P962" s="25"/>
      <c r="Q962" s="25"/>
      <c r="R962" s="25"/>
      <c r="S962" s="26"/>
      <c r="T962" s="26"/>
      <c r="U962" s="26"/>
      <c r="V962" s="25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</row>
    <row r="963" spans="2:34" x14ac:dyDescent="0.2">
      <c r="B963" s="15"/>
      <c r="C963" s="22"/>
      <c r="D963" s="22"/>
      <c r="E963" s="23"/>
      <c r="F963" s="23"/>
      <c r="G963" s="25"/>
      <c r="H963" s="23"/>
      <c r="I963" s="23"/>
      <c r="J963" s="24"/>
      <c r="K963" s="24"/>
      <c r="L963" s="24"/>
      <c r="M963" s="26"/>
      <c r="N963" s="25"/>
      <c r="O963" s="25"/>
      <c r="P963" s="25"/>
      <c r="Q963" s="25"/>
      <c r="R963" s="25"/>
      <c r="S963" s="26"/>
      <c r="T963" s="26"/>
      <c r="U963" s="26"/>
      <c r="V963" s="25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</row>
    <row r="964" spans="2:34" x14ac:dyDescent="0.2">
      <c r="B964" s="15"/>
      <c r="C964" s="22"/>
      <c r="D964" s="22"/>
      <c r="E964" s="23"/>
      <c r="F964" s="23"/>
      <c r="G964" s="25"/>
      <c r="H964" s="23"/>
      <c r="I964" s="23"/>
      <c r="J964" s="25"/>
      <c r="K964" s="25"/>
      <c r="L964" s="25"/>
      <c r="M964" s="26"/>
      <c r="N964" s="25"/>
      <c r="O964" s="25"/>
      <c r="P964" s="25"/>
      <c r="Q964" s="25"/>
      <c r="R964" s="31"/>
      <c r="S964" s="26"/>
      <c r="T964" s="25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</row>
    <row r="965" spans="2:34" x14ac:dyDescent="0.2">
      <c r="B965" s="15"/>
      <c r="C965" s="22"/>
      <c r="D965" s="22"/>
      <c r="E965" s="23"/>
      <c r="F965" s="23"/>
      <c r="G965" s="25"/>
      <c r="H965" s="23"/>
      <c r="I965" s="23"/>
      <c r="J965" s="25"/>
      <c r="K965" s="25"/>
      <c r="L965" s="25"/>
      <c r="M965" s="26"/>
      <c r="N965" s="25"/>
      <c r="O965" s="25"/>
      <c r="P965" s="25"/>
      <c r="Q965" s="31"/>
      <c r="R965" s="25"/>
      <c r="S965" s="26"/>
      <c r="T965" s="25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</row>
    <row r="966" spans="2:34" x14ac:dyDescent="0.2">
      <c r="B966" s="15"/>
      <c r="C966" s="22"/>
      <c r="D966" s="22"/>
      <c r="E966" s="23"/>
      <c r="F966" s="23"/>
      <c r="G966" s="25"/>
      <c r="H966" s="23"/>
      <c r="I966" s="23"/>
      <c r="J966" s="24"/>
      <c r="K966" s="24"/>
      <c r="L966" s="24"/>
      <c r="M966" s="26"/>
      <c r="N966" s="25"/>
      <c r="O966" s="25"/>
      <c r="P966" s="25"/>
      <c r="Q966" s="25"/>
      <c r="R966" s="25"/>
      <c r="S966" s="26"/>
      <c r="T966" s="26"/>
      <c r="U966" s="26"/>
      <c r="V966" s="25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</row>
    <row r="967" spans="2:34" x14ac:dyDescent="0.2">
      <c r="B967" s="15"/>
      <c r="C967" s="22"/>
      <c r="D967" s="22"/>
      <c r="E967" s="23"/>
      <c r="F967" s="23"/>
      <c r="G967" s="25"/>
      <c r="H967" s="23"/>
      <c r="I967" s="23"/>
      <c r="J967" s="24"/>
      <c r="K967" s="24"/>
      <c r="L967" s="24"/>
      <c r="M967" s="26"/>
      <c r="N967" s="25"/>
      <c r="O967" s="25"/>
      <c r="P967" s="25"/>
      <c r="Q967" s="25"/>
      <c r="R967" s="25"/>
      <c r="S967" s="26"/>
      <c r="T967" s="26"/>
      <c r="U967" s="26"/>
      <c r="V967" s="25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</row>
    <row r="968" spans="2:34" x14ac:dyDescent="0.2">
      <c r="B968" s="15"/>
      <c r="C968" s="22"/>
      <c r="D968" s="22"/>
      <c r="E968" s="23"/>
      <c r="F968" s="23"/>
      <c r="G968" s="25"/>
      <c r="H968" s="23"/>
      <c r="I968" s="23"/>
      <c r="J968" s="24"/>
      <c r="K968" s="24"/>
      <c r="L968" s="24"/>
      <c r="M968" s="26"/>
      <c r="N968" s="25"/>
      <c r="O968" s="25"/>
      <c r="P968" s="25"/>
      <c r="Q968" s="25"/>
      <c r="R968" s="25"/>
      <c r="S968" s="26"/>
      <c r="T968" s="26"/>
      <c r="U968" s="26"/>
      <c r="V968" s="25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</row>
    <row r="969" spans="2:34" x14ac:dyDescent="0.2">
      <c r="B969" s="15"/>
      <c r="C969" s="22"/>
      <c r="D969" s="22"/>
      <c r="E969" s="23"/>
      <c r="F969" s="23"/>
      <c r="G969" s="25"/>
      <c r="H969" s="23"/>
      <c r="I969" s="23"/>
      <c r="J969" s="24"/>
      <c r="K969" s="24"/>
      <c r="L969" s="24"/>
      <c r="M969" s="26"/>
      <c r="N969" s="25"/>
      <c r="O969" s="25"/>
      <c r="P969" s="25"/>
      <c r="Q969" s="25"/>
      <c r="R969" s="25"/>
      <c r="S969" s="26"/>
      <c r="T969" s="26"/>
      <c r="U969" s="26"/>
      <c r="V969" s="25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</row>
    <row r="970" spans="2:34" x14ac:dyDescent="0.2">
      <c r="B970" s="15"/>
      <c r="C970" s="22"/>
      <c r="D970" s="22"/>
      <c r="E970" s="23"/>
      <c r="F970" s="23"/>
      <c r="G970" s="25"/>
      <c r="H970" s="23"/>
      <c r="I970" s="23"/>
      <c r="J970" s="25"/>
      <c r="K970" s="25"/>
      <c r="L970" s="25"/>
      <c r="M970" s="26"/>
      <c r="N970" s="25"/>
      <c r="O970" s="25"/>
      <c r="P970" s="25"/>
      <c r="Q970" s="25"/>
      <c r="R970" s="31"/>
      <c r="S970" s="26"/>
      <c r="T970" s="25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</row>
    <row r="971" spans="2:34" x14ac:dyDescent="0.2">
      <c r="B971" s="15"/>
      <c r="C971" s="22"/>
      <c r="D971" s="22"/>
      <c r="E971" s="23"/>
      <c r="F971" s="23"/>
      <c r="G971" s="25"/>
      <c r="H971" s="23"/>
      <c r="I971" s="23"/>
      <c r="J971" s="25"/>
      <c r="K971" s="25"/>
      <c r="L971" s="25"/>
      <c r="M971" s="26"/>
      <c r="N971" s="25"/>
      <c r="O971" s="25"/>
      <c r="P971" s="25"/>
      <c r="Q971" s="31"/>
      <c r="R971" s="25"/>
      <c r="S971" s="26"/>
      <c r="T971" s="25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</row>
    <row r="972" spans="2:34" x14ac:dyDescent="0.2">
      <c r="B972" s="15"/>
      <c r="C972" s="22"/>
      <c r="D972" s="22"/>
      <c r="E972" s="23"/>
      <c r="F972" s="23"/>
      <c r="G972" s="25"/>
      <c r="H972" s="23"/>
      <c r="I972" s="23"/>
      <c r="J972" s="24"/>
      <c r="K972" s="24"/>
      <c r="L972" s="24"/>
      <c r="M972" s="26"/>
      <c r="N972" s="25"/>
      <c r="O972" s="25"/>
      <c r="P972" s="25"/>
      <c r="Q972" s="25"/>
      <c r="R972" s="25"/>
      <c r="S972" s="26"/>
      <c r="T972" s="26"/>
      <c r="U972" s="26"/>
      <c r="V972" s="25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</row>
    <row r="973" spans="2:34" x14ac:dyDescent="0.2">
      <c r="B973" s="15"/>
      <c r="C973" s="22"/>
      <c r="D973" s="22"/>
      <c r="E973" s="23"/>
      <c r="F973" s="23"/>
      <c r="G973" s="25"/>
      <c r="H973" s="23"/>
      <c r="I973" s="23"/>
      <c r="J973" s="24"/>
      <c r="K973" s="24"/>
      <c r="L973" s="24"/>
      <c r="M973" s="26"/>
      <c r="N973" s="25"/>
      <c r="O973" s="25"/>
      <c r="P973" s="25"/>
      <c r="Q973" s="25"/>
      <c r="R973" s="25"/>
      <c r="S973" s="26"/>
      <c r="T973" s="26"/>
      <c r="U973" s="26"/>
      <c r="V973" s="25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</row>
    <row r="974" spans="2:34" x14ac:dyDescent="0.2">
      <c r="B974" s="15"/>
      <c r="C974" s="22"/>
      <c r="D974" s="22"/>
      <c r="E974" s="23"/>
      <c r="F974" s="23"/>
      <c r="G974" s="25"/>
      <c r="H974" s="23"/>
      <c r="I974" s="23"/>
      <c r="J974" s="24"/>
      <c r="K974" s="24"/>
      <c r="L974" s="24"/>
      <c r="M974" s="26"/>
      <c r="N974" s="25"/>
      <c r="O974" s="25"/>
      <c r="P974" s="25"/>
      <c r="Q974" s="25"/>
      <c r="R974" s="25"/>
      <c r="S974" s="26"/>
      <c r="T974" s="26"/>
      <c r="U974" s="26"/>
      <c r="V974" s="25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</row>
    <row r="975" spans="2:34" x14ac:dyDescent="0.2">
      <c r="B975" s="15"/>
      <c r="C975" s="22"/>
      <c r="D975" s="22"/>
      <c r="E975" s="23"/>
      <c r="F975" s="23"/>
      <c r="G975" s="25"/>
      <c r="H975" s="23"/>
      <c r="I975" s="23"/>
      <c r="J975" s="24"/>
      <c r="K975" s="24"/>
      <c r="L975" s="24"/>
      <c r="M975" s="26"/>
      <c r="N975" s="25"/>
      <c r="O975" s="25"/>
      <c r="P975" s="25"/>
      <c r="Q975" s="25"/>
      <c r="R975" s="25"/>
      <c r="S975" s="26"/>
      <c r="T975" s="26"/>
      <c r="U975" s="26"/>
      <c r="V975" s="25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</row>
  </sheetData>
  <autoFilter ref="A2:AH495" xr:uid="{00000000-0001-0000-0000-000000000000}"/>
  <sortState xmlns:xlrd2="http://schemas.microsoft.com/office/spreadsheetml/2017/richdata2" ref="A3:AH566">
    <sortCondition ref="A3:A566"/>
  </sortState>
  <dataValidations count="1">
    <dataValidation type="list" allowBlank="1" showInputMessage="1" showErrorMessage="1" sqref="I567:I975" xr:uid="{43D1BC42-864A-4B44-B8AD-AB39FD783940}">
      <formula1>$A$2:$A$7</formula1>
    </dataValidation>
  </dataValidations>
  <hyperlinks>
    <hyperlink ref="B1" r:id="rId1" xr:uid="{00000000-0004-0000-0000-000000000000}"/>
    <hyperlink ref="A5" r:id="rId2" display="https://wyoleg.gov/Legislation/2023/HB0003" xr:uid="{13C34AC5-C550-9744-8189-1BC5E9DACE20}"/>
    <hyperlink ref="A6" r:id="rId3" display="https://wyoleg.gov/Legislation/2023/HB0004" xr:uid="{B3E42E6E-D3FD-1C42-B978-C081CF956B5C}"/>
    <hyperlink ref="A7" r:id="rId4" display="https://wyoleg.gov/Legislation/2023/HB0005" xr:uid="{B379CE90-BB82-D34F-AD4E-C28DEEB9568A}"/>
    <hyperlink ref="A8" r:id="rId5" display="https://wyoleg.gov/Legislation/2023/HB0006" xr:uid="{BD9ABFF3-AEA3-7847-AE44-B95D653703C3}"/>
    <hyperlink ref="A9" r:id="rId6" display="https://wyoleg.gov/Legislation/2023/HB0007" xr:uid="{91989811-D4DB-A94C-AA03-5BB81B1AD2A4}"/>
    <hyperlink ref="A10" r:id="rId7" display="https://wyoleg.gov/Legislation/2023/HB0008" xr:uid="{D2DD845E-1E77-FE44-ABA5-94AA1A591F45}"/>
    <hyperlink ref="A11" r:id="rId8" display="https://wyoleg.gov/Legislation/2023/HB0009" xr:uid="{FCA2DBD1-9FD7-6A43-AC6E-7C3B6AFB1BCE}"/>
    <hyperlink ref="A12" r:id="rId9" display="https://wyoleg.gov/Legislation/2023/HB0010" xr:uid="{4E074330-A0DF-304F-B183-BC9F726FCD77}"/>
    <hyperlink ref="A13" r:id="rId10" display="https://wyoleg.gov/Legislation/2023/HB0011" xr:uid="{BB63CC32-453C-DB4F-AFF5-96534EA4C54F}"/>
    <hyperlink ref="A14" r:id="rId11" display="https://wyoleg.gov/Legislation/2023/HB0012" xr:uid="{5E8643CC-CCD9-0442-8069-B7073F3EB30B}"/>
    <hyperlink ref="A15" r:id="rId12" display="https://wyoleg.gov/Legislation/2023/HB0013" xr:uid="{ED2BEC24-B616-3345-9821-29C68C5D2C04}"/>
    <hyperlink ref="A16" r:id="rId13" display="https://wyoleg.gov/Legislation/2023/HB0014" xr:uid="{93CA389E-B0A2-E546-A69B-EB4CAC34DD97}"/>
    <hyperlink ref="A17" r:id="rId14" display="https://wyoleg.gov/Legislation/2023/HB0015" xr:uid="{04F5B78F-25C0-FB49-A574-A3A72A689D2F}"/>
    <hyperlink ref="A18" r:id="rId15" display="https://wyoleg.gov/Legislation/2023/HB0016" xr:uid="{98ABF93A-3813-0E49-A7AA-594C275136DC}"/>
    <hyperlink ref="A19" r:id="rId16" display="https://wyoleg.gov/Legislation/2023/HB0017" xr:uid="{A09FD670-BDD6-1C48-B51C-8D6826C1DC02}"/>
    <hyperlink ref="A20" r:id="rId17" display="https://wyoleg.gov/Legislation/2023/HB0018" xr:uid="{7CDA3B17-4282-C645-BF33-FC2DE1940BD4}"/>
    <hyperlink ref="A21" r:id="rId18" display="https://wyoleg.gov/Legislation/2023/HB0019" xr:uid="{23273DFD-691E-1345-948F-49634C1CA08A}"/>
    <hyperlink ref="A22" r:id="rId19" display="https://wyoleg.gov/Legislation/2023/HB0020" xr:uid="{C092AB65-AE2C-1B4C-BAED-6F9802A55EB1}"/>
    <hyperlink ref="A23" r:id="rId20" display="https://wyoleg.gov/Legislation/2023/HB0021" xr:uid="{0D115520-3688-BB43-B874-DDEBDC2CBB23}"/>
    <hyperlink ref="A24" r:id="rId21" display="https://wyoleg.gov/Legislation/2023/HB0022" xr:uid="{72BABF72-C96A-6B4A-8718-7981FB78C716}"/>
    <hyperlink ref="A25" r:id="rId22" display="https://wyoleg.gov/Legislation/2023/HB0023" xr:uid="{2FF56559-0114-B54D-9470-201FF765DED3}"/>
    <hyperlink ref="A26" r:id="rId23" display="https://wyoleg.gov/Legislation/2023/HB0024" xr:uid="{6FC3A09C-C4A2-2544-83D5-70B4C7AEA3A3}"/>
    <hyperlink ref="A27" r:id="rId24" display="https://wyoleg.gov/Legislation/2023/HB0025" xr:uid="{125E915F-B7C7-AA45-98AF-51D2374D09B7}"/>
    <hyperlink ref="A28" r:id="rId25" display="https://wyoleg.gov/Legislation/2023/HB0026" xr:uid="{528B995F-1F0F-E349-8F49-75AEDBE47EB9}"/>
    <hyperlink ref="A29" r:id="rId26" display="https://wyoleg.gov/Legislation/2023/HB0027" xr:uid="{E98250F4-8CD9-9E4B-90DD-92CCC8D3CEC3}"/>
    <hyperlink ref="A30" r:id="rId27" display="https://wyoleg.gov/Legislation/2023/HB0028" xr:uid="{E6DE9E31-613B-8E44-935D-967D80CCF555}"/>
    <hyperlink ref="A31" r:id="rId28" display="https://wyoleg.gov/Legislation/2023/HB0029" xr:uid="{C14A6830-6DC1-DF4A-B4DD-1C9FFC5FEA54}"/>
    <hyperlink ref="A32" r:id="rId29" display="https://wyoleg.gov/Legislation/2023/HB0030" xr:uid="{0D51E834-BA8A-2B4D-A8D4-B1156F1048B3}"/>
    <hyperlink ref="A33" r:id="rId30" display="https://wyoleg.gov/Legislation/2023/HB0031" xr:uid="{A76E1B4E-5E4D-C148-AC3D-16FC144D6B57}"/>
    <hyperlink ref="A34" r:id="rId31" display="https://wyoleg.gov/Legislation/2023/HB0032" xr:uid="{B4A9F207-F48F-E54C-BC41-B8796E284F24}"/>
    <hyperlink ref="A35" r:id="rId32" display="https://wyoleg.gov/Legislation/2023/HB0033" xr:uid="{CEFF4282-5D1E-254F-901C-805083205000}"/>
    <hyperlink ref="A36" r:id="rId33" display="https://wyoleg.gov/Legislation/2023/HB0034" xr:uid="{EFEEB151-F412-CF41-A9CE-ADAA616B52B4}"/>
    <hyperlink ref="A37" r:id="rId34" display="https://wyoleg.gov/Legislation/2023/HB0035" xr:uid="{86E39478-7AC1-7146-9C9B-63C24E0C1466}"/>
    <hyperlink ref="A38" r:id="rId35" display="https://wyoleg.gov/Legislation/2023/HB0036" xr:uid="{EF79A433-2956-A74F-BA14-191C9E9F50B4}"/>
    <hyperlink ref="A39" r:id="rId36" display="https://wyoleg.gov/Legislation/2023/HB0037" xr:uid="{F83E6E58-6A9E-024D-B897-97C0E3F6E09B}"/>
    <hyperlink ref="A40" r:id="rId37" display="https://wyoleg.gov/Legislation/2023/HB0038" xr:uid="{9D7596F3-2863-CB4E-B1AB-CBB5F56D8ADE}"/>
    <hyperlink ref="A41" r:id="rId38" display="https://wyoleg.gov/Legislation/2023/HB0039" xr:uid="{6B4EAF4D-1CD3-BF43-B8D3-8936312AAC05}"/>
    <hyperlink ref="A42" r:id="rId39" display="https://wyoleg.gov/Legislation/2023/HB0040" xr:uid="{E0640057-0913-6449-9EC3-E6F05E6076A6}"/>
    <hyperlink ref="A43" r:id="rId40" display="https://wyoleg.gov/Legislation/2023/HB0041" xr:uid="{7A4F259B-FBA7-A14A-B1D6-39AAF5A12588}"/>
    <hyperlink ref="A44" r:id="rId41" display="https://wyoleg.gov/Legislation/2023/HB0042" xr:uid="{2C8CBE61-A44A-194A-A498-5C32BC0F3D50}"/>
    <hyperlink ref="A45" r:id="rId42" display="https://wyoleg.gov/Legislation/2023/HB0043" xr:uid="{FE314C9A-BD92-2944-A51E-774ABFC873E5}"/>
    <hyperlink ref="A46" r:id="rId43" display="https://wyoleg.gov/Legislation/2023/HB0044" xr:uid="{6C99C566-CC8C-0447-87EC-3078AF839FE9}"/>
    <hyperlink ref="A47" r:id="rId44" display="https://wyoleg.gov/Legislation/2023/HB0045" xr:uid="{6AA4E6AA-D828-5C47-BE93-443986D0E4B0}"/>
    <hyperlink ref="A48" r:id="rId45" display="https://wyoleg.gov/Legislation/2023/HB0046" xr:uid="{2F6E25FB-9ABA-D643-8386-3EEBD50E8BC7}"/>
    <hyperlink ref="A49" r:id="rId46" display="https://wyoleg.gov/Legislation/2023/HB0047" xr:uid="{D6E1B0ED-5ACA-7749-B25A-54AD055F894D}"/>
    <hyperlink ref="A50" r:id="rId47" display="https://wyoleg.gov/Legislation/2023/HB0048" xr:uid="{260E438C-F2EB-6D43-95A4-51A1D6276872}"/>
    <hyperlink ref="A51" r:id="rId48" display="https://wyoleg.gov/Legislation/2023/HB0049" xr:uid="{A0E8C8F8-020A-7A4D-A98F-B3FDAF8941E5}"/>
    <hyperlink ref="A52" r:id="rId49" display="https://wyoleg.gov/Legislation/2023/HB0050" xr:uid="{8E13417D-D61A-0541-A487-3B4187A88072}"/>
    <hyperlink ref="A53" r:id="rId50" display="https://wyoleg.gov/Legislation/2023/HB0051" xr:uid="{B55D2051-6099-DD4F-ACA3-9559F2273B94}"/>
    <hyperlink ref="A54" r:id="rId51" display="https://wyoleg.gov/Legislation/2023/HB0052" xr:uid="{EF5100B3-44EF-134F-A3FA-2582FA5110BB}"/>
    <hyperlink ref="A55" r:id="rId52" display="https://wyoleg.gov/Legislation/2023/HB0053" xr:uid="{8240DA2A-5071-AB4F-831F-BC5B6A69EDB2}"/>
    <hyperlink ref="A56" r:id="rId53" display="https://wyoleg.gov/Legislation/2023/HB0054" xr:uid="{0B2D154C-BF4D-8B46-A415-721A5BBA78BA}"/>
    <hyperlink ref="A57" r:id="rId54" display="https://wyoleg.gov/Legislation/2023/HB0055" xr:uid="{5401E151-C9A5-DD41-A3B6-94E4ABC81F1D}"/>
    <hyperlink ref="A58" r:id="rId55" display="https://wyoleg.gov/Legislation/2023/HB0056" xr:uid="{7CE6A515-C9D6-C84C-AD32-BF12DAD15F61}"/>
    <hyperlink ref="A59" r:id="rId56" display="https://wyoleg.gov/Legislation/2023/HB0057" xr:uid="{7C7D7F0E-8B17-1040-B414-B475F3030254}"/>
    <hyperlink ref="A60" r:id="rId57" display="https://wyoleg.gov/Legislation/2023/HB0058" xr:uid="{6550F930-52DB-C24E-A6FA-2E37637A7E0A}"/>
    <hyperlink ref="A300" r:id="rId58" display="https://wyoleg.gov/Legislation/2023/SF0002" xr:uid="{4F3C6371-247B-1A46-9A84-0C69464ADBB8}"/>
    <hyperlink ref="A301" r:id="rId59" display="https://wyoleg.gov/Legislation/2023/SF0003" xr:uid="{3A7CBE5E-C10E-6245-9372-8E94B599E7C7}"/>
    <hyperlink ref="A302" r:id="rId60" display="https://wyoleg.gov/Legislation/2023/SF0004" xr:uid="{1D8654CC-AD77-D941-8560-DD97948CC605}"/>
    <hyperlink ref="A303" r:id="rId61" display="https://wyoleg.gov/Legislation/2023/SF0005" xr:uid="{252CBA6F-043E-2948-9BA0-7B1D1D1DA8A0}"/>
    <hyperlink ref="A304" r:id="rId62" display="https://wyoleg.gov/Legislation/2023/SF0006" xr:uid="{8AB9F9F7-2FD2-4143-912F-FFC01EDE7152}"/>
    <hyperlink ref="A305" r:id="rId63" display="https://wyoleg.gov/Legislation/2023/SF0007" xr:uid="{FBBAF56D-0D57-9B47-917E-BF7174B5D712}"/>
    <hyperlink ref="A306" r:id="rId64" display="https://wyoleg.gov/Legislation/2023/SF0008" xr:uid="{45709006-43CF-C34E-8416-C3D4C35A7836}"/>
    <hyperlink ref="A307" r:id="rId65" display="https://wyoleg.gov/Legislation/2023/SF0009" xr:uid="{49EB14FF-77E3-E540-BCB7-8F3E29F2E0FA}"/>
    <hyperlink ref="A308" r:id="rId66" display="https://wyoleg.gov/Legislation/2023/SF0010" xr:uid="{5D35C008-1BC6-954E-82E2-23CC5941CEB2}"/>
    <hyperlink ref="A309" r:id="rId67" display="https://wyoleg.gov/Legislation/2023/SF0011" xr:uid="{8438C95F-43B1-024A-9A66-C88903C2C152}"/>
    <hyperlink ref="A310" r:id="rId68" display="https://wyoleg.gov/Legislation/2023/SF0012" xr:uid="{BF4510D5-B7B2-0845-B97B-F9CAA1D85140}"/>
    <hyperlink ref="A311" r:id="rId69" display="https://wyoleg.gov/Legislation/2023/SF0013" xr:uid="{5F5D7B01-22F7-BE47-BDD2-A790A4D95CE9}"/>
    <hyperlink ref="A312" r:id="rId70" display="https://wyoleg.gov/Legislation/2023/SF0014" xr:uid="{174B8D78-18A2-0046-AFCE-ADD32703A1CA}"/>
    <hyperlink ref="A313" r:id="rId71" display="https://wyoleg.gov/Legislation/2023/SF0015" xr:uid="{4C2E555F-8005-8649-8B30-F897AE90D764}"/>
    <hyperlink ref="A314" r:id="rId72" display="https://wyoleg.gov/Legislation/2023/SF0016" xr:uid="{7A3B0E3B-0547-024A-BB8E-B538485AE8AE}"/>
    <hyperlink ref="A315" r:id="rId73" display="https://wyoleg.gov/Legislation/2023/SF0017" xr:uid="{C90DEF8C-AA17-5448-82F8-C14BEC319309}"/>
    <hyperlink ref="A316" r:id="rId74" display="https://wyoleg.gov/Legislation/2023/SF0018" xr:uid="{C9816823-C37C-FE4D-A0B3-2DAC691CBEEC}"/>
    <hyperlink ref="A317" r:id="rId75" display="https://wyoleg.gov/Legislation/2023/SF0019" xr:uid="{B2440FF2-1A62-1945-81E7-FFFFBBDB4E98}"/>
    <hyperlink ref="A318" r:id="rId76" display="https://wyoleg.gov/Legislation/2023/SF0020" xr:uid="{D7670C13-9BC8-EE47-91FE-B0B5EBC08F71}"/>
    <hyperlink ref="A319" r:id="rId77" display="https://wyoleg.gov/Legislation/2023/SF0021" xr:uid="{BD631E3D-6B83-9542-9EAB-E490F91B7F60}"/>
    <hyperlink ref="A320" r:id="rId78" display="https://wyoleg.gov/Legislation/2023/SF0022" xr:uid="{133B2FBF-9D11-B84B-B57B-6C9E8BCB97FB}"/>
    <hyperlink ref="A321" r:id="rId79" display="https://wyoleg.gov/Legislation/2023/SF0023" xr:uid="{46CC1BF5-EC3C-664C-A343-5144A3990E78}"/>
    <hyperlink ref="A322" r:id="rId80" display="https://wyoleg.gov/Legislation/2023/SF0024" xr:uid="{90784752-05BA-1D4C-98D6-D14ED3761247}"/>
    <hyperlink ref="A323" r:id="rId81" display="https://wyoleg.gov/Legislation/2023/SF0025" xr:uid="{F3CBEBE7-9AE8-B54A-B77E-8A96D6E549D9}"/>
    <hyperlink ref="A324" r:id="rId82" display="https://wyoleg.gov/Legislation/2023/SF0026" xr:uid="{C34048F3-4DEE-D047-AA82-7E2D14602B71}"/>
    <hyperlink ref="A325" r:id="rId83" display="https://wyoleg.gov/Legislation/2023/SF0027" xr:uid="{F2F2F2B9-32AF-7F44-AE10-456F1C9646A9}"/>
    <hyperlink ref="A326" r:id="rId84" display="https://wyoleg.gov/Legislation/2023/SF0028" xr:uid="{7771A71B-3525-FD4B-9F51-FA43FFBC5A4D}"/>
    <hyperlink ref="A327" r:id="rId85" display="https://wyoleg.gov/Legislation/2023/SF0029" xr:uid="{22788370-B80D-6C4A-B104-DBC7B173F2C1}"/>
    <hyperlink ref="A328" r:id="rId86" display="https://wyoleg.gov/Legislation/2023/SF0030" xr:uid="{5A0E430A-4872-934A-AD8A-AFC7B1F9A69F}"/>
    <hyperlink ref="A329" r:id="rId87" display="https://wyoleg.gov/Legislation/2023/SF0031" xr:uid="{8DA7D748-4223-2A47-BBD2-71BC962B84FF}"/>
    <hyperlink ref="A330" r:id="rId88" display="https://wyoleg.gov/Legislation/2023/SF0032" xr:uid="{4D978329-A6B5-A64E-9CED-3D06C590DB41}"/>
    <hyperlink ref="A331" r:id="rId89" display="https://wyoleg.gov/Legislation/2023/SF0033" xr:uid="{112DBD90-1CF1-C441-A0CB-6C12DF9433D3}"/>
    <hyperlink ref="A332" r:id="rId90" display="https://wyoleg.gov/Legislation/2023/SF0034" xr:uid="{E178C3FA-ECBD-7344-821D-E9F9258EAFFE}"/>
    <hyperlink ref="A333" r:id="rId91" display="https://wyoleg.gov/Legislation/2023/SF0035" xr:uid="{46B546C6-88F8-0647-BFF1-72DB201FA2EE}"/>
    <hyperlink ref="A334" r:id="rId92" display="https://wyoleg.gov/Legislation/2023/SF0036" xr:uid="{8E647473-E154-984E-A1DA-E43FCC7E2A35}"/>
    <hyperlink ref="A335" r:id="rId93" display="https://wyoleg.gov/Legislation/2023/SF0037" xr:uid="{E291930E-F2AC-E340-8AAB-63610F25BF0A}"/>
    <hyperlink ref="A336" r:id="rId94" display="https://wyoleg.gov/Legislation/2023/SF0038" xr:uid="{98237B55-5EAA-6F41-9C69-D1B221CA0D1C}"/>
    <hyperlink ref="A337" r:id="rId95" display="https://wyoleg.gov/Legislation/2023/SF0039" xr:uid="{2A053C1E-270A-C449-910E-23F85027A7BB}"/>
    <hyperlink ref="A338" r:id="rId96" display="https://wyoleg.gov/Legislation/2023/SF0040" xr:uid="{ABAFDB71-928C-E54A-AE6A-142CE9261F65}"/>
    <hyperlink ref="A339" r:id="rId97" display="https://wyoleg.gov/Legislation/2023/SF0041" xr:uid="{CBB30893-8254-0948-9195-5928048BB1E8}"/>
    <hyperlink ref="A340" r:id="rId98" display="https://wyoleg.gov/Legislation/2023/SF0042" xr:uid="{5E261BCF-F8B3-494E-8948-68C59B3914E1}"/>
    <hyperlink ref="A341" r:id="rId99" display="https://wyoleg.gov/Legislation/2023/SF0043" xr:uid="{A6FBAEC5-35C7-CF4F-BD32-3BF15C4B3CCA}"/>
    <hyperlink ref="A342" r:id="rId100" display="https://wyoleg.gov/Legislation/2023/SF0044" xr:uid="{106ABC83-E815-A546-8518-8F39FBE4A2D5}"/>
    <hyperlink ref="A343" r:id="rId101" display="https://wyoleg.gov/Legislation/2023/SF0045" xr:uid="{73FE7C53-63B4-554A-85D1-A3DDF9FE393E}"/>
    <hyperlink ref="A344" r:id="rId102" display="https://wyoleg.gov/Legislation/2023/SF0046" xr:uid="{912071CC-5C52-9F4B-ABF8-657171EFAED6}"/>
    <hyperlink ref="A345" r:id="rId103" display="https://wyoleg.gov/Legislation/2023/SF0047" xr:uid="{C79D0B27-C46C-A244-A3A5-C23CB9E0CFDE}"/>
    <hyperlink ref="A346" r:id="rId104" display="https://wyoleg.gov/Legislation/2023/SF0048" xr:uid="{F2CA69B9-5020-2742-AD74-B54656E6FCB4}"/>
    <hyperlink ref="A347" r:id="rId105" display="https://wyoleg.gov/Legislation/2023/SF0049" xr:uid="{15F17C48-91A4-E04F-9732-287703B72F5D}"/>
    <hyperlink ref="A348" r:id="rId106" display="https://wyoleg.gov/Legislation/2023/SF0050" xr:uid="{746A5636-A874-F44C-8B03-EACB844F4FC7}"/>
    <hyperlink ref="A349" r:id="rId107" display="https://wyoleg.gov/Legislation/2023/SF0051" xr:uid="{B4960BF8-AB14-994A-97A1-43C66B2FD25D}"/>
    <hyperlink ref="A350" r:id="rId108" display="https://wyoleg.gov/Legislation/2023/SF0052" xr:uid="{E58AEBC2-CDC8-7C44-9210-BDB32CBDF6F8}"/>
    <hyperlink ref="A351" r:id="rId109" display="https://wyoleg.gov/Legislation/2023/SF0053" xr:uid="{FFD98509-73DE-2E44-9346-0484A1326132}"/>
    <hyperlink ref="A352" r:id="rId110" display="https://wyoleg.gov/Legislation/2023/SF0054" xr:uid="{F51F03B4-6FEE-F34B-965A-BDB0D15C470A}"/>
    <hyperlink ref="A353" r:id="rId111" display="https://wyoleg.gov/Legislation/2023/SF0055" xr:uid="{BE93CA5D-3727-F941-BBF8-23B4BFD5ED5B}"/>
    <hyperlink ref="A354" r:id="rId112" display="https://wyoleg.gov/Legislation/2023/SF0056" xr:uid="{C645D985-4C8D-9B46-BA91-39FBFE79BD53}"/>
    <hyperlink ref="A355" r:id="rId113" display="https://wyoleg.gov/Legislation/2023/SF0057" xr:uid="{C55810E0-30BA-2049-AA42-56AA65A05E38}"/>
    <hyperlink ref="A356" r:id="rId114" display="https://wyoleg.gov/Legislation/2023/SF0058" xr:uid="{B7F46606-0723-2C46-A056-645D755E193D}"/>
    <hyperlink ref="A357" r:id="rId115" display="https://wyoleg.gov/Legislation/2023/SF0059" xr:uid="{8A7102EB-B66F-CC42-B92E-1FC3155C5A6A}"/>
    <hyperlink ref="A358" r:id="rId116" display="https://wyoleg.gov/Legislation/2023/SF0060" xr:uid="{148BD5C9-0E52-DB4A-ADCC-9B0041AB399A}"/>
    <hyperlink ref="A359" r:id="rId117" display="https://wyoleg.gov/Legislation/2023/SF0061" xr:uid="{91D0B0C0-E810-254A-BBC7-94CC4EC88161}"/>
    <hyperlink ref="A360" r:id="rId118" display="https://wyoleg.gov/Legislation/2023/SF0062" xr:uid="{BF60DCE0-3CCC-0840-8FCF-5C77C3079513}"/>
    <hyperlink ref="A361" r:id="rId119" display="https://wyoleg.gov/Legislation/2023/SF0063" xr:uid="{B5857D54-DAC1-CB41-8E0C-D1D66AF000E9}"/>
    <hyperlink ref="A362" r:id="rId120" display="https://wyoleg.gov/Legislation/2023/SF0064" xr:uid="{91489810-3D50-384C-9C16-AB62369C186A}"/>
    <hyperlink ref="A363" r:id="rId121" display="https://wyoleg.gov/Legislation/2023/SF0065" xr:uid="{C558B0A5-585A-5046-A2B0-9ED9575F74DF}"/>
    <hyperlink ref="A482" r:id="rId122" display="https://wyoleg.gov/Legislation/2023/SJ0001" xr:uid="{EF4E9FE8-4A15-DB4C-AA22-1688E929B2F2}"/>
    <hyperlink ref="A4" r:id="rId123" display="https://wyoleg.gov/Legislation/2023/HB0002" xr:uid="{F85FE080-D44F-7449-8A8C-43B0B71CC30F}"/>
    <hyperlink ref="A61" r:id="rId124" display="https://wyoleg.gov/Legislation/2023/HB0059" xr:uid="{6B270480-5BD9-5242-A063-2AF7B3BE6589}"/>
    <hyperlink ref="A62" r:id="rId125" display="https://wyoleg.gov/Legislation/2023/HB0060" xr:uid="{19D87576-3E4C-C743-9B5C-61F59474DEE8}"/>
    <hyperlink ref="A63" r:id="rId126" display="https://wyoleg.gov/Legislation/2023/HB0061" xr:uid="{01540350-C0F3-5544-AB34-574515F422BB}"/>
    <hyperlink ref="A64" r:id="rId127" display="https://wyoleg.gov/Legislation/2023/HB0062" xr:uid="{8241F33C-F6D8-2B4A-892E-395C27549B17}"/>
    <hyperlink ref="A364" r:id="rId128" display="https://wyoleg.gov/Legislation/2023/SF0066" xr:uid="{3E7FE69C-77EE-E949-B038-9496E81F6653}"/>
    <hyperlink ref="A365" r:id="rId129" display="https://wyoleg.gov/Legislation/2023/SF0067" xr:uid="{65B21014-0390-B545-AF55-16DF3300B6D8}"/>
    <hyperlink ref="A366" r:id="rId130" display="https://wyoleg.gov/Legislation/2023/SF0068" xr:uid="{C53D4334-75C1-D647-AAF9-1A5667D461AE}"/>
    <hyperlink ref="A367" r:id="rId131" display="https://wyoleg.gov/Legislation/2023/SF0069" xr:uid="{4B308472-6757-EE41-97AD-1C99088BE1C7}"/>
    <hyperlink ref="A65" r:id="rId132" display="https://wyoleg.gov/Legislation/2023/HB0063" xr:uid="{DAD79D0B-DC41-6C46-91F2-3F9297867F51}"/>
    <hyperlink ref="A66" r:id="rId133" display="https://wyoleg.gov/Legislation/2023/HB0064" xr:uid="{F7D21603-E645-B540-80E0-88B5B37F4100}"/>
    <hyperlink ref="A67" r:id="rId134" display="https://wyoleg.gov/Legislation/2023/HB0065" xr:uid="{1D8F6BDD-C733-134E-96B1-A4C818F79197}"/>
    <hyperlink ref="A68" r:id="rId135" display="https://wyoleg.gov/Legislation/2023/HB0066" xr:uid="{072CCF95-2483-ED46-BA8B-435D676210AC}"/>
    <hyperlink ref="A69" r:id="rId136" display="https://wyoleg.gov/Legislation/2023/HB0067" xr:uid="{1B1A2942-F883-A34B-A869-B1CDB8C100C4}"/>
    <hyperlink ref="A70" r:id="rId137" display="https://wyoleg.gov/Legislation/2023/HB0068" xr:uid="{FAFC2EDB-16D3-A843-9243-CFDF88E3E6A6}"/>
    <hyperlink ref="A71" r:id="rId138" display="https://wyoleg.gov/Legislation/2023/HB0069" xr:uid="{CD7E29CC-9ABB-D040-B3FE-80AEDC9B85FD}"/>
    <hyperlink ref="A72" r:id="rId139" display="https://wyoleg.gov/Legislation/2023/HB0070" xr:uid="{81F17E99-C298-7042-832D-8E0462F8B167}"/>
    <hyperlink ref="A73" r:id="rId140" display="https://wyoleg.gov/Legislation/2023/HB0071" xr:uid="{F7127637-494D-3042-B595-2B633E6ECAED}"/>
    <hyperlink ref="A74" r:id="rId141" display="https://wyoleg.gov/Legislation/2023/HB0072" xr:uid="{E5137AE2-CD0E-D541-AC6C-84032CA51AD8}"/>
    <hyperlink ref="A75" r:id="rId142" display="https://wyoleg.gov/Legislation/2023/HB0073" xr:uid="{749D0D4E-2B26-EA42-AA1E-EA49D8D9A263}"/>
    <hyperlink ref="A76" r:id="rId143" display="https://wyoleg.gov/Legislation/2023/HB0074" xr:uid="{BF4F4508-9250-B84F-8691-B878184B8D74}"/>
    <hyperlink ref="A77" r:id="rId144" display="https://wyoleg.gov/Legislation/2023/HB0075" xr:uid="{3AD5EA8C-5A4F-ED49-B5E5-68B7239D9DA6}"/>
    <hyperlink ref="A78" r:id="rId145" display="https://wyoleg.gov/Legislation/2023/HB0076" xr:uid="{9DC48AD6-587A-934B-AF57-CE14C1A6D939}"/>
    <hyperlink ref="A79" r:id="rId146" display="https://wyoleg.gov/Legislation/2023/HB0077" xr:uid="{4D00DF7A-116A-2945-BD71-FEE55446FB3B}"/>
    <hyperlink ref="A80" r:id="rId147" display="https://wyoleg.gov/Legislation/2023/HB0078" xr:uid="{8DE8C7F2-CA68-E943-A765-9BA64F941206}"/>
    <hyperlink ref="A81" r:id="rId148" display="https://wyoleg.gov/Legislation/2023/HB0079" xr:uid="{647D79A9-8184-E345-A70D-E06AE891B1FE}"/>
    <hyperlink ref="A82" r:id="rId149" display="https://wyoleg.gov/Legislation/2023/HB0080" xr:uid="{EA245E12-6944-2A4F-A95F-18264FBE4DBC}"/>
    <hyperlink ref="A83" r:id="rId150" display="https://wyoleg.gov/Legislation/2023/HB0081" xr:uid="{42BC87FD-3E15-5646-885A-4763DB84A3A2}"/>
    <hyperlink ref="A84" r:id="rId151" display="https://wyoleg.gov/Legislation/2023/HB0082" xr:uid="{8B48D1A5-9183-ED42-B49A-8EA84FC7F9E2}"/>
    <hyperlink ref="A85" r:id="rId152" display="https://wyoleg.gov/Legislation/2023/HB0083" xr:uid="{6E624FFA-2655-944A-93C4-A98F0FF2DB8F}"/>
    <hyperlink ref="A86" r:id="rId153" display="https://wyoleg.gov/Legislation/2023/HB0084" xr:uid="{B205828F-54A8-9A4D-8B56-18271828B253}"/>
    <hyperlink ref="A87" r:id="rId154" display="https://wyoleg.gov/Legislation/2023/HB0085" xr:uid="{00D16287-AEF6-5643-8F4A-8CB76DAAC26D}"/>
    <hyperlink ref="A88" r:id="rId155" display="https://wyoleg.gov/Legislation/2023/HB0086" xr:uid="{51EF3BFE-508D-CA45-863E-1A6316D10B98}"/>
    <hyperlink ref="A89" r:id="rId156" display="https://wyoleg.gov/Legislation/2023/HB0087" xr:uid="{C1F7F3F8-BFFE-5A48-BADA-9CCC54FCDEFD}"/>
    <hyperlink ref="A368" r:id="rId157" display="https://wyoleg.gov/Legislation/2023/SF0070" xr:uid="{1B5EBF41-0DAA-434A-96E5-447F310CF1A1}"/>
    <hyperlink ref="A369" r:id="rId158" display="https://wyoleg.gov/Legislation/2023/SF0071" xr:uid="{322FB1E2-B7DC-2746-B9CA-02685E832E28}"/>
    <hyperlink ref="A370" r:id="rId159" display="https://wyoleg.gov/Legislation/2023/SF0072" xr:uid="{C1E211AF-DFE8-C742-8E52-B0A140B98647}"/>
    <hyperlink ref="A371" r:id="rId160" display="https://wyoleg.gov/Legislation/2023/SF0073" xr:uid="{88E81306-F841-5449-9283-F7CC914ADF62}"/>
    <hyperlink ref="A372" r:id="rId161" display="https://wyoleg.gov/Legislation/2023/SF0074" xr:uid="{2310713B-39F9-444C-8526-02D5CA55BAA2}"/>
    <hyperlink ref="A373" r:id="rId162" display="https://wyoleg.gov/Legislation/2023/SF0075" xr:uid="{7B71481A-A2A0-2146-9912-D160B32E0CD7}"/>
    <hyperlink ref="A374" r:id="rId163" display="https://wyoleg.gov/Legislation/2023/SF0076" xr:uid="{EAF92011-5CEE-2249-BA4E-1DE143E8E5EA}"/>
    <hyperlink ref="A375" r:id="rId164" display="https://wyoleg.gov/Legislation/2023/SF0077" xr:uid="{D8F1FC5F-0BC4-E449-B1A5-DC158A394AD9}"/>
    <hyperlink ref="A376" r:id="rId165" display="https://wyoleg.gov/Legislation/2023/SF0078" xr:uid="{4F961690-D10B-1547-BC0E-452378C2BAA0}"/>
    <hyperlink ref="A90" r:id="rId166" display="https://wyoleg.gov/Legislation/2023/HB0088" xr:uid="{CEA097F7-0FD8-FE41-BC77-2E4710ECB438}"/>
    <hyperlink ref="A377" r:id="rId167" display="https://wyoleg.gov/Legislation/2023/SF0079" xr:uid="{DABDF485-89FA-A941-B18C-28D2656E6C49}"/>
    <hyperlink ref="A378" r:id="rId168" display="https://wyoleg.gov/Legislation/2023/SF0080" xr:uid="{F904BCF7-DAFD-734E-AF15-3AD5666C5B79}"/>
    <hyperlink ref="A379" r:id="rId169" display="https://wyoleg.gov/Legislation/2023/SF0081" xr:uid="{976537A3-A6CA-6149-B269-3D97E0191D72}"/>
    <hyperlink ref="A91" r:id="rId170" display="https://wyoleg.gov/Legislation/2023/HB0089" xr:uid="{654F9A20-4700-5D40-8155-D62E24A274EA}"/>
    <hyperlink ref="A92" r:id="rId171" display="https://wyoleg.gov/Legislation/2023/HB0090" xr:uid="{460E9DB0-40FA-3C45-AE4F-B243EDE8C208}"/>
    <hyperlink ref="A93" r:id="rId172" display="https://wyoleg.gov/Legislation/2023/HB0091" xr:uid="{69638E2F-69CE-7A44-BDF0-B65F6647278D}"/>
    <hyperlink ref="A94" r:id="rId173" display="https://wyoleg.gov/Legislation/2023/HB0092" xr:uid="{696EC878-9756-D94B-B9B8-B8106CE0FFC2}"/>
    <hyperlink ref="A95" r:id="rId174" display="https://wyoleg.gov/Legislation/2023/HB0093" xr:uid="{10804D5B-402F-E643-B666-91396CCE11C6}"/>
    <hyperlink ref="A96" r:id="rId175" display="https://wyoleg.gov/Legislation/2023/HB0094" xr:uid="{F469FCC0-632F-8C42-A6BB-96034F507A0F}"/>
    <hyperlink ref="A97" r:id="rId176" display="https://wyoleg.gov/Legislation/2023/HB0095" xr:uid="{1CF087CF-83CA-8E46-AA74-2EC7D085F206}"/>
    <hyperlink ref="A98" r:id="rId177" display="https://wyoleg.gov/Legislation/2023/HB0096" xr:uid="{A9C86C77-2F2B-3E4B-BBF6-F7C8C8E792C8}"/>
    <hyperlink ref="A99" r:id="rId178" display="https://wyoleg.gov/Legislation/2023/HB0097" xr:uid="{3C52DF62-5447-8841-BBB5-DB98B5BC12CC}"/>
    <hyperlink ref="A100" r:id="rId179" display="https://wyoleg.gov/Legislation/2023/HB0098" xr:uid="{DB6B36C1-CB0B-3E4B-BFBF-70CC0D9AF541}"/>
    <hyperlink ref="A101" r:id="rId180" display="https://wyoleg.gov/Legislation/2023/HB0099" xr:uid="{26B1174D-F2BC-8D4F-883D-81EF85E772EF}"/>
    <hyperlink ref="A102" r:id="rId181" display="https://wyoleg.gov/Legislation/2023/HB0100" xr:uid="{A55D1DE4-9470-3E4E-BD9F-0A4E6E47ECE2}"/>
    <hyperlink ref="A292" r:id="rId182" display="https://wyoleg.gov/Legislation/2023/HJ0002" xr:uid="{76368853-C3FD-AF41-B337-09D307C59215}"/>
    <hyperlink ref="A380" r:id="rId183" display="https://wyoleg.gov/Legislation/2023/SF0082" xr:uid="{0A4E53D8-24E3-904A-95C6-C7252CC09EE5}"/>
    <hyperlink ref="A381" r:id="rId184" display="https://wyoleg.gov/Legislation/2023/SF0083" xr:uid="{DDC99FC9-D451-8244-BB21-398F551100BD}"/>
    <hyperlink ref="A382" r:id="rId185" display="https://wyoleg.gov/Legislation/2023/SF0084" xr:uid="{B6194D07-F464-4442-90F6-D01BA0FA8242}"/>
    <hyperlink ref="A103" r:id="rId186" display="https://wyoleg.gov/Legislation/2023/HB0101" xr:uid="{C766F337-8B1B-4143-ACFD-AACB27D4AF0A}"/>
    <hyperlink ref="A104" r:id="rId187" display="https://wyoleg.gov/Legislation/2023/HB0102" xr:uid="{4E69C565-B078-8941-94A5-E7699D6D1B85}"/>
    <hyperlink ref="A483" r:id="rId188" display="https://wyoleg.gov/Legislation/2023/SJ0002" xr:uid="{599D106E-1530-444A-BC9F-B706D36EC39D}"/>
    <hyperlink ref="A383" r:id="rId189" display="https://wyoleg.gov/Legislation/2023/SF0085" xr:uid="{159599C9-AA15-3148-921C-5FE4B6869BE7}"/>
    <hyperlink ref="A384" r:id="rId190" display="https://wyoleg.gov/Legislation/2023/SF0086" xr:uid="{3AEDDAC9-09E6-C94B-8F60-4CF4B70656C0}"/>
    <hyperlink ref="A385" r:id="rId191" display="https://wyoleg.gov/Legislation/2023/SF0087" xr:uid="{9568E74B-8F09-C14F-9D00-BB2E9534FF60}"/>
    <hyperlink ref="A386" r:id="rId192" display="https://wyoleg.gov/Legislation/2023/SF0088" xr:uid="{8729E0ED-8544-A646-85AC-503A55588058}"/>
    <hyperlink ref="A387" r:id="rId193" display="https://wyoleg.gov/Legislation/2023/SF0089" xr:uid="{56DE94FF-BF94-CB4F-A5D5-1164236BC6F7}"/>
    <hyperlink ref="A388" r:id="rId194" display="https://wyoleg.gov/Legislation/2023/SF0090" xr:uid="{67460D20-484A-6548-B0B9-06024FFB2555}"/>
    <hyperlink ref="A389" r:id="rId195" display="https://wyoleg.gov/Legislation/2023/SF0091" xr:uid="{9B780E42-EFAB-5243-B1A9-7FA6A5C06A2C}"/>
    <hyperlink ref="A105" r:id="rId196" display="https://wyoleg.gov/Legislation/2023/HB0103" xr:uid="{B938AC0D-C237-0E44-8171-B716F5980249}"/>
    <hyperlink ref="A106" r:id="rId197" display="https://wyoleg.gov/Legislation/2023/HB0104" xr:uid="{52CC2816-939E-2343-BDF7-7F4F330832BB}"/>
    <hyperlink ref="A107" r:id="rId198" display="https://wyoleg.gov/Legislation/2023/HB0105" xr:uid="{79230008-A58E-A840-AB73-937FA1DF122C}"/>
    <hyperlink ref="A108" r:id="rId199" display="https://wyoleg.gov/Legislation/2023/HB0106" xr:uid="{74F66522-7D8A-3D4E-A243-2E32FDBCCEE3}"/>
    <hyperlink ref="A109" r:id="rId200" display="https://wyoleg.gov/Legislation/2023/HB0107" xr:uid="{89B4A2EC-C480-E242-9930-611089DDAD05}"/>
    <hyperlink ref="A110" r:id="rId201" display="https://wyoleg.gov/Legislation/2023/HB0108" xr:uid="{E80AB6F0-BE95-6249-9618-5526B436EA5C}"/>
    <hyperlink ref="A111" r:id="rId202" display="https://wyoleg.gov/Legislation/2023/HB0109" xr:uid="{8A8897F4-C550-F242-BCC4-33E4150C724F}"/>
    <hyperlink ref="A112" r:id="rId203" display="https://wyoleg.gov/Legislation/2023/HB0110" xr:uid="{3CF6E6C9-9029-0C4E-A445-7C62C73D4D4E}"/>
    <hyperlink ref="A113" r:id="rId204" display="https://wyoleg.gov/Legislation/2023/HB0111" xr:uid="{F291E27E-BF58-5C4A-ADA3-66E3DF49512A}"/>
    <hyperlink ref="A114" r:id="rId205" display="https://wyoleg.gov/Legislation/2023/HB0112" xr:uid="{C2F7FEDE-6303-494A-97AC-49E84010A1F6}"/>
    <hyperlink ref="A115" r:id="rId206" display="https://wyoleg.gov/Legislation/2023/HB0113" xr:uid="{3B3398CC-8E57-1D41-BE23-2A681F3904B8}"/>
    <hyperlink ref="A390" r:id="rId207" display="https://wyoleg.gov/Legislation/2023/SF0092" xr:uid="{09DB6848-22A9-BA4E-A100-015E974E84C4}"/>
    <hyperlink ref="A391" r:id="rId208" display="https://wyoleg.gov/Legislation/2023/SF0093" xr:uid="{4B57E25A-7DAD-4343-BFDF-3B271B556285}"/>
    <hyperlink ref="A392" r:id="rId209" display="https://wyoleg.gov/Legislation/2023/SF0094" xr:uid="{686F5455-BBA8-C046-964A-BC6A261F4249}"/>
    <hyperlink ref="A393" r:id="rId210" display="https://wyoleg.gov/Legislation/2023/SF0095" xr:uid="{5BBF8A8E-8634-1C42-9D96-144B4C04771C}"/>
    <hyperlink ref="A394" r:id="rId211" display="https://wyoleg.gov/Legislation/2023/SF0096" xr:uid="{7C440D0F-8555-8B47-8E0E-33D9CC154F66}"/>
    <hyperlink ref="A395" r:id="rId212" display="https://wyoleg.gov/Legislation/2023/SF0097" xr:uid="{1F846CFB-1961-6240-BB0D-45BCBC2958DE}"/>
    <hyperlink ref="A396" r:id="rId213" display="https://wyoleg.gov/Legislation/2023/SF0098" xr:uid="{46F668C9-CFA6-6C4E-8A2A-974DE5940BF0}"/>
    <hyperlink ref="A397" r:id="rId214" display="https://wyoleg.gov/Legislation/2023/SF0099" xr:uid="{724358B4-C03B-7146-B625-D7FB0D9F6C27}"/>
    <hyperlink ref="A398" r:id="rId215" display="https://wyoleg.gov/Legislation/2023/SF0100" xr:uid="{AC8C2BD0-4D7A-074B-A3D6-47FEFFBF1E99}"/>
    <hyperlink ref="A484" r:id="rId216" display="https://wyoleg.gov/Legislation/2023/SJ0003" xr:uid="{EBA4FEB9-DA95-FC4B-8D35-CE46311F3D5E}"/>
    <hyperlink ref="A116" r:id="rId217" display="https://wyoleg.gov/Legislation/2023/HB0114" xr:uid="{BAC9630A-0277-A842-9D66-057893FA0720}"/>
    <hyperlink ref="A117" r:id="rId218" display="https://wyoleg.gov/Legislation/2023/HB0115" xr:uid="{BF89D98C-CAE2-1A4D-98E9-F7948620E930}"/>
    <hyperlink ref="A118" r:id="rId219" display="https://wyoleg.gov/Legislation/2023/HB0116" xr:uid="{74F72122-44C9-4746-AC2C-0D8BDDC220E7}"/>
    <hyperlink ref="A119" r:id="rId220" display="https://wyoleg.gov/Legislation/2023/HB0117" xr:uid="{CC1B4D1F-7AE4-834F-B919-C8EAAFC52934}"/>
    <hyperlink ref="A120" r:id="rId221" display="https://wyoleg.gov/Legislation/2023/HB0118" xr:uid="{CA50E5E3-CCE2-2142-B593-62AA0F163888}"/>
    <hyperlink ref="A121" r:id="rId222" display="https://wyoleg.gov/Legislation/2023/HB0119" xr:uid="{5F973C08-C0E3-CB46-BB51-4287965EA149}"/>
    <hyperlink ref="A122" r:id="rId223" display="https://wyoleg.gov/Legislation/2023/HB0120" xr:uid="{F6E11C70-32AB-0B43-9A57-25C7DA9D527C}"/>
    <hyperlink ref="A399" r:id="rId224" display="https://wyoleg.gov/Legislation/2023/SF0101" xr:uid="{612564BC-4C63-614A-8770-431D63A22C29}"/>
    <hyperlink ref="A400" r:id="rId225" display="https://wyoleg.gov/Legislation/2023/SF0102" xr:uid="{BCC55330-07F6-E944-93B2-9EF4DCB419B0}"/>
    <hyperlink ref="A401" r:id="rId226" display="https://wyoleg.gov/Legislation/2023/SF0103" xr:uid="{32FFC68D-0CF0-FC44-B898-085F38CB5B2D}"/>
    <hyperlink ref="A402" r:id="rId227" display="https://wyoleg.gov/Legislation/2023/SF0104" xr:uid="{CED268D6-6FB9-5941-913C-ECD0A1A0ECDD}"/>
    <hyperlink ref="A403" r:id="rId228" display="https://wyoleg.gov/Legislation/2023/SF0105" xr:uid="{77FACCAC-6AF8-494A-B27A-30D34E38C5BC}"/>
    <hyperlink ref="A404" r:id="rId229" display="https://wyoleg.gov/Legislation/2023/SF0106" xr:uid="{AB89774A-456E-264E-8A6E-63BD585A4E3A}"/>
    <hyperlink ref="A405" r:id="rId230" display="https://wyoleg.gov/Legislation/2023/SF0107" xr:uid="{4FADD4D7-C640-644A-9D87-E13596A2D663}"/>
    <hyperlink ref="A123" r:id="rId231" display="https://wyoleg.gov/Legislation/2023/HB0121" xr:uid="{A742A1CF-405F-464B-811A-251073D8E6F8}"/>
    <hyperlink ref="A124" r:id="rId232" display="https://wyoleg.gov/Legislation/2023/HB0122" xr:uid="{5DFEDB2F-7325-6343-A0A3-FF6D22864F0B}"/>
    <hyperlink ref="A125" r:id="rId233" display="https://wyoleg.gov/Legislation/2023/HB0123" xr:uid="{828B3DDC-C79A-F64E-AF56-F5FEF1677A3E}"/>
    <hyperlink ref="A126" r:id="rId234" display="https://wyoleg.gov/Legislation/2023/HB0124" xr:uid="{0E8D7EA5-E465-024A-95E1-0807CD0029A0}"/>
    <hyperlink ref="A127" r:id="rId235" display="https://wyoleg.gov/Legislation/2023/HB0125" xr:uid="{F762A441-185E-DE47-882E-45837D297753}"/>
    <hyperlink ref="A128" r:id="rId236" display="https://wyoleg.gov/Legislation/2023/HB0126" xr:uid="{09A3C2FA-1FBD-8040-92FB-A13DEE02055D}"/>
    <hyperlink ref="A129" r:id="rId237" display="https://wyoleg.gov/Legislation/2023/HB0127" xr:uid="{95BD4E04-378A-7743-ABCD-F9F7DA867201}"/>
    <hyperlink ref="A406" r:id="rId238" display="https://wyoleg.gov/Legislation/2023/SF0108" xr:uid="{CBAA6B02-3E3E-7C42-BED6-89E0A2F336A2}"/>
    <hyperlink ref="A407" r:id="rId239" display="https://wyoleg.gov/Legislation/2023/SF0109" xr:uid="{C2E440E0-3042-754E-AE62-7F93CD2CA0DE}"/>
    <hyperlink ref="A408" r:id="rId240" display="https://wyoleg.gov/Legislation/2023/SF0110" xr:uid="{FA4C649C-3E32-C54E-97B4-DD4FAEA7531B}"/>
    <hyperlink ref="A409" r:id="rId241" display="https://wyoleg.gov/Legislation/2023/SF0111" xr:uid="{092AADD4-A18C-5B4C-8D71-A215D0BE964C}"/>
    <hyperlink ref="A485" r:id="rId242" display="https://wyoleg.gov/Legislation/2023/SJ0004" xr:uid="{749CCB0D-9364-3D49-B26F-318DDEA97F6B}"/>
    <hyperlink ref="A486" r:id="rId243" display="https://wyoleg.gov/Legislation/2023/SJ0005" xr:uid="{738DA6CF-8684-8B4C-A779-2FB1928B1948}"/>
    <hyperlink ref="A293" r:id="rId244" display="https://wyoleg.gov/Legislation/2023/HJ0003" xr:uid="{1E05558F-287D-9940-B93F-6F323C6A5C3E}"/>
    <hyperlink ref="A130" r:id="rId245" display="https://wyoleg.gov/Legislation/2023/HB0128" xr:uid="{0CD7EBFF-BA70-1043-8BB7-1CC480C972DA}"/>
    <hyperlink ref="A131" r:id="rId246" display="https://wyoleg.gov/Legislation/2023/HB0129" xr:uid="{FE4CB68C-323D-3743-8B3F-3D323BC6FBF7}"/>
    <hyperlink ref="A132" r:id="rId247" display="https://wyoleg.gov/Legislation/2023/HB0130" xr:uid="{897E5D99-A2F5-D444-BF01-B291E958E7DF}"/>
    <hyperlink ref="A133" r:id="rId248" display="https://wyoleg.gov/Legislation/2023/HB0131" xr:uid="{3797C85C-3CFD-D14B-97E5-FC4981277C6D}"/>
    <hyperlink ref="A134" r:id="rId249" display="https://wyoleg.gov/Legislation/2023/HB0132" xr:uid="{3C085BA9-9189-144F-B18F-D299B8A7D732}"/>
    <hyperlink ref="A135" r:id="rId250" display="https://wyoleg.gov/Legislation/2023/HB0133" xr:uid="{2049000C-A127-BC4D-9713-611895793D86}"/>
    <hyperlink ref="A136" r:id="rId251" display="https://wyoleg.gov/Legislation/2023/HB0134" xr:uid="{83C503E2-7FCE-E04A-8EE5-6CD873FD1A8F}"/>
    <hyperlink ref="A137" r:id="rId252" display="https://wyoleg.gov/Legislation/2023/HB0135" xr:uid="{A4F7414B-4867-5E4E-808F-CBC334E4CEC1}"/>
    <hyperlink ref="A410" r:id="rId253" display="https://wyoleg.gov/Legislation/2023/SF0112" xr:uid="{6D5E326C-B2C5-324D-B81F-8BAD336170C2}"/>
    <hyperlink ref="A411" r:id="rId254" display="https://wyoleg.gov/Legislation/2023/SF0113" xr:uid="{2377FBAE-9A07-4544-B921-1495FD9D9139}"/>
    <hyperlink ref="A412" r:id="rId255" display="https://wyoleg.gov/Legislation/2023/SF0114" xr:uid="{9CAFB30B-39F4-8A45-8F81-6BB494594A6F}"/>
    <hyperlink ref="A413" r:id="rId256" display="https://wyoleg.gov/Legislation/2023/SF0115" xr:uid="{B007B1B4-017B-C444-A5BF-8F6B795B30DF}"/>
    <hyperlink ref="A414" r:id="rId257" display="https://wyoleg.gov/Legislation/2023/SF0116" xr:uid="{E2EC81E7-D769-304E-A02E-C7D533810B1D}"/>
    <hyperlink ref="A415" r:id="rId258" display="https://wyoleg.gov/Legislation/2023/SF0117" xr:uid="{1F928AE3-06C8-4B4B-A80E-0F28E78B1A8C}"/>
    <hyperlink ref="A487" r:id="rId259" display="https://wyoleg.gov/Legislation/2023/SJ0006" xr:uid="{13B8E62A-22C9-8E4D-9E61-2C00F3B485B8}"/>
    <hyperlink ref="A488" r:id="rId260" display="https://wyoleg.gov/Legislation/2023/SJ0007" xr:uid="{EB96D53E-5FC1-144E-AD95-30EDB2F285D0}"/>
    <hyperlink ref="A138" r:id="rId261" display="https://wyoleg.gov/Legislation/2023/HB0136" xr:uid="{5C87D45D-50AD-2748-A7E5-004D9027E74C}"/>
    <hyperlink ref="A139" r:id="rId262" display="https://wyoleg.gov/Legislation/2023/HB0137" xr:uid="{DEF6952B-FB48-874F-BBEB-F58E17D5116A}"/>
    <hyperlink ref="A140" r:id="rId263" display="https://wyoleg.gov/Legislation/2023/HB0138" xr:uid="{6473ED00-43B6-8E49-86FE-5C06CDFB5679}"/>
    <hyperlink ref="A141" r:id="rId264" display="https://wyoleg.gov/Legislation/2023/HB0139" xr:uid="{BF8879D9-8689-BD46-92F0-2067891BCB93}"/>
    <hyperlink ref="A142" r:id="rId265" display="https://wyoleg.gov/Legislation/2023/HB0140" xr:uid="{9F2308EB-47F4-9D46-8C7D-A88082EB9B83}"/>
    <hyperlink ref="A416" r:id="rId266" display="https://wyoleg.gov/Legislation/2023/SF0118" xr:uid="{C399EA96-833F-4849-B4B2-22DCE607FFB7}"/>
    <hyperlink ref="A143" r:id="rId267" display="https://wyoleg.gov/Legislation/2023/HB0141" xr:uid="{2686A870-EB85-7145-A350-A101A6C2A3D9}"/>
    <hyperlink ref="A144" r:id="rId268" display="https://wyoleg.gov/Legislation/2023/HB0142" xr:uid="{8CA33A05-823D-1F43-A15A-B39763A5BC7A}"/>
    <hyperlink ref="A145" r:id="rId269" display="https://wyoleg.gov/Legislation/2023/HB0143" xr:uid="{4F84937B-1D58-1B4A-BE8E-B391DA711B41}"/>
    <hyperlink ref="A146" r:id="rId270" display="https://wyoleg.gov/Legislation/2023/HB0144" xr:uid="{1314A071-69AC-B345-A8BB-017F66D9B9C8}"/>
    <hyperlink ref="A147" r:id="rId271" display="https://wyoleg.gov/Legislation/2023/HB0145" xr:uid="{B3689CB7-20C5-4C48-B1BC-2C38B417C0CF}"/>
    <hyperlink ref="A148" r:id="rId272" display="https://wyoleg.gov/Legislation/2023/HB0146" xr:uid="{3C3CD903-1ACE-1140-8E22-3A4D6F81BCB2}"/>
    <hyperlink ref="A149" r:id="rId273" display="https://wyoleg.gov/Legislation/2023/HB0147" xr:uid="{DAA3B582-8616-BA46-B23E-75DB0D01D2B5}"/>
    <hyperlink ref="A150" r:id="rId274" display="https://wyoleg.gov/Legislation/2023/HB0148" xr:uid="{A3C7713A-2D1A-104E-8C48-0A4A6426C5EE}"/>
    <hyperlink ref="A151" r:id="rId275" display="https://wyoleg.gov/Legislation/2023/HB0149" xr:uid="{177E943A-A80A-EC40-8DB3-B1F5338DE430}"/>
    <hyperlink ref="A152" r:id="rId276" display="https://wyoleg.gov/Legislation/2023/HB0150" xr:uid="{E0AC990A-E06E-174A-BED9-79AE65892EF9}"/>
    <hyperlink ref="A153" r:id="rId277" display="https://wyoleg.gov/Legislation/2023/HB0151" xr:uid="{9C8E46DB-81C1-8848-AFEA-098BFD657E6D}"/>
    <hyperlink ref="A154" r:id="rId278" display="https://wyoleg.gov/Legislation/2023/HB0152" xr:uid="{502110E2-471B-E64A-AACF-01D77943FD7D}"/>
    <hyperlink ref="A155" r:id="rId279" display="https://wyoleg.gov/Legislation/2023/HB0153" xr:uid="{0D2C193F-2697-B644-89A8-AC7D4F446378}"/>
    <hyperlink ref="A156" r:id="rId280" display="https://wyoleg.gov/Legislation/2023/HB0154" xr:uid="{D8513621-067D-F34E-A13C-F7530F5E5AC6}"/>
    <hyperlink ref="A157" r:id="rId281" display="https://wyoleg.gov/Legislation/2023/HB0155" xr:uid="{443FA28B-49EA-1E48-AEE8-F86B28E5B6BC}"/>
    <hyperlink ref="A158" r:id="rId282" display="https://wyoleg.gov/Legislation/2023/HB0156" xr:uid="{A0B6783A-C513-F648-B36D-6F7DBF72110A}"/>
    <hyperlink ref="A417" r:id="rId283" display="https://wyoleg.gov/Legislation/2023/SF0119" xr:uid="{CA2E793A-BE79-4C40-83CD-5946C31015C9}"/>
    <hyperlink ref="A418" r:id="rId284" display="https://wyoleg.gov/Legislation/2023/SF0120" xr:uid="{75C5C640-1756-CB4B-96F2-FC47576C65BE}"/>
    <hyperlink ref="A419" r:id="rId285" display="https://wyoleg.gov/Legislation/2023/SF0121" xr:uid="{C919984C-3A06-8C47-8B53-51FACCFD10AF}"/>
    <hyperlink ref="A420" r:id="rId286" display="https://wyoleg.gov/Legislation/2023/SF0122" xr:uid="{9372959A-0538-E745-B3AF-AD9666416453}"/>
    <hyperlink ref="A421" r:id="rId287" display="https://wyoleg.gov/Legislation/2023/SF0123" xr:uid="{EDE33D9A-4C59-754D-8F02-2728DC707BF5}"/>
    <hyperlink ref="A422" r:id="rId288" display="https://wyoleg.gov/Legislation/2023/SF0124" xr:uid="{7A18A967-3145-3648-AD62-3364E4B3C1BC}"/>
    <hyperlink ref="A423" r:id="rId289" display="https://wyoleg.gov/Legislation/2023/SF0125" xr:uid="{B580FDF5-E301-0E4A-8D2C-C97F43432B1D}"/>
    <hyperlink ref="A159" r:id="rId290" display="https://wyoleg.gov/Legislation/2023/HB0157" xr:uid="{4D09690A-0CBB-DE45-B4E9-D1E0D08B0259}"/>
    <hyperlink ref="A160" r:id="rId291" display="https://wyoleg.gov/Legislation/2023/HB0158" xr:uid="{D28914F1-EB4A-664F-AD90-04C89B258980}"/>
    <hyperlink ref="A161" r:id="rId292" display="https://wyoleg.gov/Legislation/2023/HB0159" xr:uid="{D6B7ECAD-2ABA-1249-BA5B-A0390A8A211C}"/>
    <hyperlink ref="A162" r:id="rId293" display="https://wyoleg.gov/Legislation/2023/HB0160" xr:uid="{4C552D0E-32A7-7D4E-84D6-3A75FDAE2609}"/>
    <hyperlink ref="A163" r:id="rId294" display="https://wyoleg.gov/Legislation/2023/HB0161" xr:uid="{F0F7A78E-5A82-F940-82C3-F8587C441948}"/>
    <hyperlink ref="A164" r:id="rId295" display="https://wyoleg.gov/Legislation/2023/HB0162" xr:uid="{E7FED8ED-2AFD-CF43-982E-CC9F343289AD}"/>
    <hyperlink ref="A165" r:id="rId296" display="https://wyoleg.gov/Legislation/2023/HB0163" xr:uid="{3913BD62-963C-684C-B5C6-A08BC75D7847}"/>
    <hyperlink ref="A166" r:id="rId297" display="https://wyoleg.gov/Legislation/2023/HB0164" xr:uid="{3E2BA3C4-9EEA-5A4C-8C48-469E0E4304E0}"/>
    <hyperlink ref="A167" r:id="rId298" display="https://wyoleg.gov/Legislation/2023/HB0165" xr:uid="{829F531E-B2DA-9E45-9290-FB050BA1C931}"/>
    <hyperlink ref="A168" r:id="rId299" display="https://wyoleg.gov/Legislation/2023/HB0166" xr:uid="{B014FAEB-58D6-7442-8695-D88A08248602}"/>
    <hyperlink ref="A169" r:id="rId300" display="https://wyoleg.gov/Legislation/2023/HB0167" xr:uid="{E922ADE5-6AF4-8742-83F5-8EAFF62E366B}"/>
    <hyperlink ref="A170" r:id="rId301" display="https://wyoleg.gov/Legislation/2023/HB0168" xr:uid="{D7B0951D-24B4-8F45-96A9-B5F8BEBA7D8F}"/>
    <hyperlink ref="A171" r:id="rId302" display="https://wyoleg.gov/Legislation/2023/HB0169" xr:uid="{22C50D07-9CA2-4A46-B96F-42D99571A324}"/>
    <hyperlink ref="A172" r:id="rId303" display="https://wyoleg.gov/Legislation/2023/HB0170" xr:uid="{37971DF4-32D0-5F4F-B057-BBD2D5FBB121}"/>
    <hyperlink ref="A173" r:id="rId304" display="https://wyoleg.gov/Legislation/2023/HB0171" xr:uid="{A6DEB5A5-6283-5F4E-81F5-D640EEF9FD7B}"/>
    <hyperlink ref="A174" r:id="rId305" display="https://wyoleg.gov/Legislation/2023/HB0172" xr:uid="{F4B3DED7-895A-8B43-92F5-1C47C31B2B2E}"/>
    <hyperlink ref="A175" r:id="rId306" display="https://wyoleg.gov/Legislation/2023/HB0173" xr:uid="{745A5E59-5D5A-844B-9E7E-E3CC5D4F638E}"/>
    <hyperlink ref="A176" r:id="rId307" display="https://wyoleg.gov/Legislation/2023/HB0174" xr:uid="{197669DA-A3B4-6F4C-A3E2-35DF2FC139BE}"/>
    <hyperlink ref="A177" r:id="rId308" display="https://wyoleg.gov/Legislation/2023/HB0175" xr:uid="{AD5F5560-AFBE-254C-856A-311B1020E8A9}"/>
    <hyperlink ref="A178" r:id="rId309" display="https://wyoleg.gov/Legislation/2023/HB0176" xr:uid="{B1A38176-8966-614B-87EA-E4556CA7C4F7}"/>
    <hyperlink ref="A179" r:id="rId310" display="https://wyoleg.gov/Legislation/2023/HB0177" xr:uid="{61C04984-9817-BA42-8A3F-FB384F088251}"/>
    <hyperlink ref="A180" r:id="rId311" display="https://wyoleg.gov/Legislation/2023/HB0178" xr:uid="{318AF1F1-4A52-9645-8658-1D3761CB3FFD}"/>
    <hyperlink ref="A181" r:id="rId312" display="https://wyoleg.gov/Legislation/2023/HB0179" xr:uid="{EEED9615-10E7-9943-8578-A59C1AF6A642}"/>
    <hyperlink ref="A182" r:id="rId313" display="https://wyoleg.gov/Legislation/2023/HB0180" xr:uid="{9D6BF3E4-D3F1-8C49-84FD-CFC6D3764DCC}"/>
    <hyperlink ref="A183" r:id="rId314" display="https://wyoleg.gov/Legislation/2023/HB0181" xr:uid="{ED063409-AEC1-C442-987E-90A58F9AB3A0}"/>
    <hyperlink ref="A184" r:id="rId315" display="https://wyoleg.gov/Legislation/2023/HB0182" xr:uid="{4DA7E953-5D7F-8547-80A1-40FB23139E60}"/>
    <hyperlink ref="A185" r:id="rId316" display="https://wyoleg.gov/Legislation/2023/HB0183" xr:uid="{957B1CA1-7B60-F545-874F-1AE071DA2D48}"/>
    <hyperlink ref="A186" r:id="rId317" display="https://wyoleg.gov/Legislation/2023/HB0184" xr:uid="{F4F98248-1A5F-9240-90B1-E49F6C9176A1}"/>
    <hyperlink ref="A187" r:id="rId318" display="https://wyoleg.gov/Legislation/2023/HB0185" xr:uid="{1BBA56F8-C678-4646-B0ED-E20991BD68EB}"/>
    <hyperlink ref="A188" r:id="rId319" display="https://wyoleg.gov/Legislation/2023/HB0186" xr:uid="{399D4A59-FC34-E24D-897F-6BF3E0F29FAB}"/>
    <hyperlink ref="A189" r:id="rId320" display="https://wyoleg.gov/Legislation/2023/HB0187" xr:uid="{4FB21534-7F63-7F42-9192-E91EC566B995}"/>
    <hyperlink ref="A190" r:id="rId321" display="https://wyoleg.gov/Legislation/2023/HB0188" xr:uid="{C65875E6-7BF6-DD47-87B0-E532478D3E5F}"/>
    <hyperlink ref="A191" r:id="rId322" display="https://wyoleg.gov/Legislation/2023/HB0189" xr:uid="{4AAEFCD3-8ED8-0849-961F-09422A68BF9C}"/>
    <hyperlink ref="A192" r:id="rId323" display="https://wyoleg.gov/Legislation/2023/HB0190" xr:uid="{036693A2-A68E-BA45-BDA4-B6AFE02D3333}"/>
    <hyperlink ref="A193" r:id="rId324" display="https://wyoleg.gov/Legislation/2023/HB0191" xr:uid="{E2394E19-13BA-6B4E-80F7-4B493695F3AE}"/>
    <hyperlink ref="A194" r:id="rId325" display="https://wyoleg.gov/Legislation/2023/HB0192" xr:uid="{23559768-BA72-BB40-B508-B60334185241}"/>
    <hyperlink ref="A195" r:id="rId326" display="https://wyoleg.gov/Legislation/2023/HB0193" xr:uid="{F0CC0E6E-01DF-0B4E-9AD0-82E665B2A103}"/>
    <hyperlink ref="A294" r:id="rId327" display="https://wyoleg.gov/Legislation/2023/HJ0004" xr:uid="{5F2F282D-E885-CE4F-A05E-6D02B53DF350}"/>
    <hyperlink ref="A295" r:id="rId328" display="https://wyoleg.gov/Legislation/2023/HJ0005" xr:uid="{BBAF9150-41ED-FA4D-86D7-11CBDBC14A51}"/>
    <hyperlink ref="A424" r:id="rId329" display="https://wyoleg.gov/Legislation/2023/SF0126" xr:uid="{68A77664-4507-054B-A6A9-6C10C995F5CB}"/>
    <hyperlink ref="A425" r:id="rId330" display="https://wyoleg.gov/Legislation/2023/SF0127" xr:uid="{15F0D78F-D877-B148-9EF3-31194D9E7318}"/>
    <hyperlink ref="A426" r:id="rId331" display="https://wyoleg.gov/Legislation/2023/SF0128" xr:uid="{1CDCEDA1-54DE-2146-B539-B32D0CD2A20E}"/>
    <hyperlink ref="A427" r:id="rId332" display="https://wyoleg.gov/Legislation/2023/SF0129" xr:uid="{337A9676-84AE-1C48-8316-33874D0498F2}"/>
    <hyperlink ref="A428" r:id="rId333" display="https://wyoleg.gov/Legislation/2023/SF0130" xr:uid="{522D356F-0840-6446-BEF3-F3AA1D54ECEF}"/>
    <hyperlink ref="A429" r:id="rId334" display="https://wyoleg.gov/Legislation/2023/SF0131" xr:uid="{FA98BBC4-B036-0C44-856F-6566071F4F7F}"/>
    <hyperlink ref="A430" r:id="rId335" display="https://wyoleg.gov/Legislation/2023/SF0132" xr:uid="{1A7300FF-B086-104D-A2BA-BB7CC6437473}"/>
    <hyperlink ref="A431" r:id="rId336" display="https://wyoleg.gov/Legislation/2023/SF0133" xr:uid="{D291A04C-017A-104B-BC26-607DC3A13112}"/>
    <hyperlink ref="A432" r:id="rId337" display="https://wyoleg.gov/Legislation/2023/SF0134" xr:uid="{3A5A65E2-CCC7-0245-97C1-DFD9A8B4FB5B}"/>
    <hyperlink ref="A433" r:id="rId338" display="https://wyoleg.gov/Legislation/2023/SF0135" xr:uid="{87B19D83-D162-A74D-83C0-E527C216FC57}"/>
    <hyperlink ref="A434" r:id="rId339" display="https://wyoleg.gov/Legislation/2023/SF0136" xr:uid="{4A9C9C6D-9E23-CD4F-B945-37559EBA1EBC}"/>
    <hyperlink ref="A435" r:id="rId340" display="https://wyoleg.gov/Legislation/2023/SF0137" xr:uid="{C62388BE-F8E9-2447-8BED-4CD293CA7FAC}"/>
    <hyperlink ref="A436" r:id="rId341" display="https://wyoleg.gov/Legislation/2023/SF0138" xr:uid="{39852ABD-C269-104C-B519-90D2A68F4CFB}"/>
    <hyperlink ref="A437" r:id="rId342" display="https://wyoleg.gov/Legislation/2023/SF0139" xr:uid="{C11C4C05-8612-3845-8CE8-B7A9084012B9}"/>
    <hyperlink ref="A438" r:id="rId343" display="https://wyoleg.gov/Legislation/2023/SF0140" xr:uid="{EE8DCD30-FAD3-DD41-A125-19B1AA562826}"/>
    <hyperlink ref="A439" r:id="rId344" display="https://wyoleg.gov/Legislation/2023/SF0141" xr:uid="{7BEFDBC0-C733-354A-BFA7-C7DAB96933FE}"/>
    <hyperlink ref="A440" r:id="rId345" display="https://wyoleg.gov/Legislation/2023/SF0142" xr:uid="{D71A8824-F226-8444-B20D-954FABBD9D29}"/>
    <hyperlink ref="A489" r:id="rId346" display="https://wyoleg.gov/Legislation/2023/SJ0008" xr:uid="{B60A79D7-12F2-6E4C-BE5B-D498344F5D06}"/>
    <hyperlink ref="A490" r:id="rId347" display="https://wyoleg.gov/Legislation/2023/SJ0009" xr:uid="{BFAD9B3F-D983-F94D-A878-FA17341A3D6C}"/>
    <hyperlink ref="A491" r:id="rId348" display="https://wyoleg.gov/Legislation/2023/SJ0010" xr:uid="{EE6AB3C7-7D7D-3A40-ABB7-539E947FB2AA}"/>
    <hyperlink ref="A492" r:id="rId349" display="https://wyoleg.gov/Legislation/2023/SJ0011" xr:uid="{1C50ACBD-8EB1-7340-902A-24984DB27E76}"/>
    <hyperlink ref="A493" r:id="rId350" display="https://wyoleg.gov/Legislation/2023/SJ0012" xr:uid="{38661D81-1184-2840-9545-075C82F52513}"/>
    <hyperlink ref="A196" r:id="rId351" display="https://wyoleg.gov/Legislation/2023/HB0194" xr:uid="{ECECDF1B-E114-1147-B80C-8670FA7152CB}"/>
    <hyperlink ref="A197" r:id="rId352" display="https://wyoleg.gov/Legislation/2023/HB0195" xr:uid="{E70548F4-C5EA-4945-BEDF-476528C182C9}"/>
    <hyperlink ref="A441" r:id="rId353" display="https://wyoleg.gov/Legislation/2023/SF0143" xr:uid="{02D2AD1D-9831-0C4D-8BAA-E7803CC6AC3D}"/>
    <hyperlink ref="A442" r:id="rId354" display="https://wyoleg.gov/Legislation/2023/SF0144" xr:uid="{42B3E77A-5940-4E4E-823A-B64CFE89BAFE}"/>
    <hyperlink ref="A443" r:id="rId355" display="https://wyoleg.gov/Legislation/2023/SF0145" xr:uid="{F7A2F7B0-3C82-C14E-A118-06ED23612642}"/>
    <hyperlink ref="A444" r:id="rId356" display="https://wyoleg.gov/Legislation/2023/SF0146" xr:uid="{F924CB38-7DFF-3549-9D36-50B7E99F0DCE}"/>
    <hyperlink ref="A198" r:id="rId357" display="https://wyoleg.gov/Legislation/2023/HB0196" xr:uid="{9ACF2D14-5027-9849-9019-41F0FE8B2321}"/>
    <hyperlink ref="A199" r:id="rId358" display="https://wyoleg.gov/Legislation/2023/HB0197" xr:uid="{DFFF69E2-F5FA-4147-A467-BD011FD5BBCE}"/>
    <hyperlink ref="A200" r:id="rId359" display="https://wyoleg.gov/Legislation/2023/HB0198" xr:uid="{1B0F8719-C1D9-A64C-96E3-86E5C2D68CEC}"/>
    <hyperlink ref="A201" r:id="rId360" display="https://wyoleg.gov/Legislation/2023/HB0199" xr:uid="{ACF8CF76-158B-D649-9DAB-A7B9253F0201}"/>
    <hyperlink ref="A202" r:id="rId361" display="https://wyoleg.gov/Legislation/2023/HB0200" xr:uid="{D8006478-768A-714C-BE5F-BBA9DC6FFE4E}"/>
    <hyperlink ref="A203" r:id="rId362" display="https://wyoleg.gov/Legislation/2023/HB0201" xr:uid="{99E35D34-BE98-0746-A1A4-375DF5718BEE}"/>
    <hyperlink ref="A204" r:id="rId363" display="https://wyoleg.gov/Legislation/2023/HB0202" xr:uid="{9DCB0929-D4F7-7F44-A765-0C003633B673}"/>
    <hyperlink ref="A205" r:id="rId364" display="https://wyoleg.gov/Legislation/2023/HB0203" xr:uid="{09E60561-D2B8-1A46-951B-7EEF41764072}"/>
    <hyperlink ref="A206" r:id="rId365" display="https://wyoleg.gov/Legislation/2023/HB0204" xr:uid="{684C4859-906A-BE4F-9AEB-D3C15217251F}"/>
    <hyperlink ref="A207" r:id="rId366" display="https://wyoleg.gov/Legislation/2023/HB0205" xr:uid="{28439459-289B-8341-8F7C-FA579BF90BFE}"/>
    <hyperlink ref="A208" r:id="rId367" display="https://wyoleg.gov/Legislation/2023/HB0206" xr:uid="{A652AA5B-F3DE-E64F-9836-9973D2E78E0D}"/>
    <hyperlink ref="A209" r:id="rId368" display="https://wyoleg.gov/Legislation/2023/HB0207" xr:uid="{69892239-DA3C-7940-B56A-8A2C0BC7B530}"/>
    <hyperlink ref="A210" r:id="rId369" display="https://wyoleg.gov/Legislation/2023/HB0208" xr:uid="{9BAC78D0-3EDC-6B43-8BD2-BFA47C6F6690}"/>
    <hyperlink ref="A211" r:id="rId370" display="https://wyoleg.gov/Legislation/2023/HB0209" xr:uid="{5EB116E2-7D34-8340-81CD-5ED8B62207BD}"/>
    <hyperlink ref="A212" r:id="rId371" display="https://wyoleg.gov/Legislation/2023/HB0210" xr:uid="{C5C1290F-17E6-A449-A139-96E6CF3108F5}"/>
    <hyperlink ref="A213" r:id="rId372" display="https://wyoleg.gov/Legislation/2023/HB0211" xr:uid="{E3047BE0-97B3-9F4B-9533-B750EA69B29F}"/>
    <hyperlink ref="A214" r:id="rId373" display="https://wyoleg.gov/Legislation/2023/HB0212" xr:uid="{09A46C59-C0FB-E944-85DB-C000626CB5AD}"/>
    <hyperlink ref="A215" r:id="rId374" display="https://wyoleg.gov/Legislation/2023/HB0213" xr:uid="{82FE273D-6D35-334B-9F65-28D880A6FF01}"/>
    <hyperlink ref="A216" r:id="rId375" display="https://wyoleg.gov/Legislation/2023/HB0214" xr:uid="{B3544A5E-B8D7-A543-BD9C-49C91840B001}"/>
    <hyperlink ref="A217" r:id="rId376" display="https://wyoleg.gov/Legislation/2023/HB0215" xr:uid="{88C8776E-482C-8149-A8B1-AF3F9BE6C32F}"/>
    <hyperlink ref="A218" r:id="rId377" display="https://wyoleg.gov/Legislation/2023/HB0216" xr:uid="{105B974E-B3CC-E84A-8F3D-DF1E2134001F}"/>
    <hyperlink ref="A219" r:id="rId378" display="https://wyoleg.gov/Legislation/2023/HB0217" xr:uid="{4EB9B57C-51A0-EE4A-9ADA-D9B160D37880}"/>
    <hyperlink ref="A220" r:id="rId379" display="https://wyoleg.gov/Legislation/2023/HB0218" xr:uid="{20F13AC6-80E9-8F4E-B8C8-E0939EF93BD8}"/>
    <hyperlink ref="A221" r:id="rId380" display="https://wyoleg.gov/Legislation/2023/HB0219" xr:uid="{4CD6A5CC-DB48-9A41-95D4-A4F6AEEA4F86}"/>
    <hyperlink ref="A222" r:id="rId381" display="https://wyoleg.gov/Legislation/2023/HB0220" xr:uid="{DBB6BEE1-E7B1-3A4B-B8C1-0A191EFCD2AF}"/>
    <hyperlink ref="A445" r:id="rId382" display="https://wyoleg.gov/Legislation/2023/SF0147" xr:uid="{0100BD08-62FC-7E47-8246-99238E2CF1FB}"/>
    <hyperlink ref="A446" r:id="rId383" display="https://wyoleg.gov/Legislation/2023/SF0148" xr:uid="{D30DCE63-A014-6D47-9459-18BE7F3232F7}"/>
    <hyperlink ref="A447" r:id="rId384" display="https://wyoleg.gov/Legislation/2023/SF0149" xr:uid="{898B7789-8B74-E74D-9866-B97A4F59E83B}"/>
    <hyperlink ref="A448" r:id="rId385" display="https://wyoleg.gov/Legislation/2023/SF0150" xr:uid="{6C66A051-76D0-4348-B7E1-2319FE4F8BB3}"/>
    <hyperlink ref="A449" r:id="rId386" display="https://wyoleg.gov/Legislation/2023/SF0151" xr:uid="{40676B83-06B1-444B-89F6-45EC2A092FEA}"/>
    <hyperlink ref="A450" r:id="rId387" display="https://wyoleg.gov/Legislation/2023/SF0152" xr:uid="{5D5A2354-CAC6-1C40-A54A-1BC85F6EAF91}"/>
    <hyperlink ref="A451" r:id="rId388" display="https://wyoleg.gov/Legislation/2023/SF0153" xr:uid="{44A7CF54-E47A-7648-B578-1D591A1900A5}"/>
    <hyperlink ref="A452" r:id="rId389" display="https://wyoleg.gov/Legislation/2023/SF0154" xr:uid="{E4AC1E85-26CB-5F44-BD46-3FA0FFE68C39}"/>
    <hyperlink ref="A453" r:id="rId390" display="https://wyoleg.gov/Legislation/2023/SF0155" xr:uid="{1AAA3B8F-C1CD-A541-BB42-797183EC48F7}"/>
    <hyperlink ref="A454" r:id="rId391" display="https://wyoleg.gov/Legislation/2023/SF0156" xr:uid="{7C38862E-C12D-4040-AFFC-6CE1845700B8}"/>
    <hyperlink ref="A3" r:id="rId392" display="https://wyoleg.gov/Legislation/2023/HB0001" xr:uid="{599F7701-FFE0-464E-8015-6EE984B5A1EE}"/>
    <hyperlink ref="A299" r:id="rId393" display="https://wyoleg.gov/Legislation/2023/SF0001" xr:uid="{561A01F4-331A-6347-96F1-13706A951AC1}"/>
    <hyperlink ref="A455" r:id="rId394" display="https://wyoleg.gov/Legislation/2023/SF0157" xr:uid="{64CF69A2-6FEB-2A40-8E9F-02E5FC3D2A5F}"/>
    <hyperlink ref="A456" r:id="rId395" display="https://wyoleg.gov/Legislation/2023/SF0158" xr:uid="{F7A01F24-B396-0D4A-AB01-AF864AA116F3}"/>
    <hyperlink ref="A223" r:id="rId396" display="https://wyoleg.gov/Legislation/2023/HB0221" xr:uid="{3C5AE008-57BC-D040-BB00-7707460CB839}"/>
    <hyperlink ref="A224" r:id="rId397" display="https://wyoleg.gov/Legislation/2023/HB0222" xr:uid="{5EC32FC5-E4DE-1144-B019-E12F11F23205}"/>
    <hyperlink ref="A225" r:id="rId398" display="https://wyoleg.gov/Legislation/2023/HB0223" xr:uid="{43D99DA6-F3BA-8041-B783-91415B046996}"/>
    <hyperlink ref="A457" r:id="rId399" display="https://wyoleg.gov/Legislation/2023/SF0159" xr:uid="{12346C47-9B1D-5943-A374-A7FBEEFD6BF6}"/>
    <hyperlink ref="A458" r:id="rId400" display="https://wyoleg.gov/Legislation/2023/SF0160" xr:uid="{4D7B42F0-2092-B945-89E9-97B75528A875}"/>
    <hyperlink ref="A459" r:id="rId401" display="https://wyoleg.gov/Legislation/2023/SF0161" xr:uid="{600DD24C-EAE5-7042-BB0C-9FFA28212EED}"/>
    <hyperlink ref="A460" r:id="rId402" display="https://wyoleg.gov/Legislation/2023/SF0162" xr:uid="{BD80A182-D533-3A44-A5D4-AED1371A6145}"/>
    <hyperlink ref="A461" r:id="rId403" display="https://wyoleg.gov/Legislation/2023/SF0163" xr:uid="{5DBD70F2-DCE5-8E47-A083-75FDE4598B7E}"/>
    <hyperlink ref="A462" r:id="rId404" display="https://wyoleg.gov/Legislation/2023/SF0164" xr:uid="{DB6CBB37-FA48-B342-A23A-5F2C25170177}"/>
    <hyperlink ref="A463" r:id="rId405" display="https://wyoleg.gov/Legislation/2023/SF0165" xr:uid="{C95BCD80-1DC3-E340-8EBC-B2CB8C31CE7B}"/>
    <hyperlink ref="A226" r:id="rId406" display="https://wyoleg.gov/Legislation/2023/HB0224" xr:uid="{392689F0-29B4-2A4C-841C-B08A29F7AA78}"/>
    <hyperlink ref="A291" r:id="rId407" display="https://wyoleg.gov/Legislation/2023/HJ0001" xr:uid="{AD663344-E73C-4C4A-BC30-0E1AE0CF0C08}"/>
    <hyperlink ref="A227" r:id="rId408" display="https://wyoleg.gov/Legislation/2023/HB0225" xr:uid="{1263CBEC-6FE4-7548-933E-3AEF3557F6F7}"/>
    <hyperlink ref="A228" r:id="rId409" display="https://wyoleg.gov/Legislation/2023/HB0226" xr:uid="{31F42423-3AEC-334A-9BDD-CBBC6D2A1478}"/>
    <hyperlink ref="A229" r:id="rId410" display="https://wyoleg.gov/Legislation/2023/HB0227" xr:uid="{1A14E4A1-31CA-0A47-BF28-E855EB40D4CA}"/>
    <hyperlink ref="A230" r:id="rId411" display="https://wyoleg.gov/Legislation/2023/HB0228" xr:uid="{6E1EC461-440F-0442-AF86-0FB3068826B0}"/>
    <hyperlink ref="A231" r:id="rId412" display="https://wyoleg.gov/Legislation/2023/HB0229" xr:uid="{2EA95F6E-2074-7D43-923A-8D19BE23E1F4}"/>
    <hyperlink ref="A232" r:id="rId413" display="https://wyoleg.gov/Legislation/2023/HB0230" xr:uid="{ED5D21E0-D4E2-6445-8E17-AE16B065065C}"/>
    <hyperlink ref="A233" r:id="rId414" display="https://wyoleg.gov/Legislation/2023/HB0231" xr:uid="{E61502A1-A308-A445-852F-A8D084C61F4A}"/>
    <hyperlink ref="A234" r:id="rId415" display="https://wyoleg.gov/Legislation/2023/HB0232" xr:uid="{EA8DFF8E-32D9-3848-953F-BC57F7B30145}"/>
    <hyperlink ref="A235" r:id="rId416" display="https://wyoleg.gov/Legislation/2023/HB0233" xr:uid="{A9507C97-00EB-C545-8959-9A893291DABF}"/>
    <hyperlink ref="A236" r:id="rId417" display="https://wyoleg.gov/Legislation/2023/HB0234" xr:uid="{896A5FCD-1CE3-F34E-A935-C9BFAD657A9A}"/>
    <hyperlink ref="A237" r:id="rId418" display="https://wyoleg.gov/Legislation/2023/HB0235" xr:uid="{4E0F736C-F0FE-FA4A-804C-5B4941A36CD4}"/>
    <hyperlink ref="A238" r:id="rId419" display="https://wyoleg.gov/Legislation/2023/HB0236" xr:uid="{C027F304-F876-674E-ACFD-67B73232A3DA}"/>
    <hyperlink ref="A239" r:id="rId420" display="https://wyoleg.gov/Legislation/2023/HB0237" xr:uid="{575E23D2-A1D2-FB4C-BFF6-A2F20B18B89F}"/>
    <hyperlink ref="A240" r:id="rId421" display="https://wyoleg.gov/Legislation/2023/HB0238" xr:uid="{5CFD27D4-3DF9-CE4D-B8E0-B737CB3F10BA}"/>
    <hyperlink ref="A241" r:id="rId422" display="https://wyoleg.gov/Legislation/2023/HB0239" xr:uid="{EB22662B-4E5F-4149-8A01-293A525A079E}"/>
    <hyperlink ref="A242" r:id="rId423" display="https://wyoleg.gov/Legislation/2023/HB0240" xr:uid="{ADF0B323-7052-FA4D-8D83-4BD464713B91}"/>
    <hyperlink ref="A243" r:id="rId424" display="https://wyoleg.gov/Legislation/2023/HB0241" xr:uid="{B8320D31-5C5B-4E42-8CE1-46B1D9684E02}"/>
    <hyperlink ref="A244" r:id="rId425" display="https://wyoleg.gov/Legislation/2023/HB0242" xr:uid="{B4EB601D-BA13-BC44-A299-7A667567A81C}"/>
    <hyperlink ref="A245" r:id="rId426" display="https://wyoleg.gov/Legislation/2023/HB0243" xr:uid="{E9C9D793-B23C-1648-8AD4-960DBC9EB02A}"/>
    <hyperlink ref="A246" r:id="rId427" display="https://wyoleg.gov/Legislation/2023/HB0244" xr:uid="{A59D464D-A669-1346-BC8B-5BDD351A8661}"/>
    <hyperlink ref="A247" r:id="rId428" display="https://wyoleg.gov/Legislation/2023/HB0245" xr:uid="{DDE59330-D45C-C344-8DAF-C3DF5DD1DCFA}"/>
    <hyperlink ref="A248" r:id="rId429" display="https://wyoleg.gov/Legislation/2023/HB0246" xr:uid="{7D396C4C-8C1E-B349-A6A6-413B8D732C63}"/>
    <hyperlink ref="A249" r:id="rId430" display="https://wyoleg.gov/Legislation/2023/HB0247" xr:uid="{125F0C21-C29B-3540-98C8-667D82886457}"/>
    <hyperlink ref="A250" r:id="rId431" display="https://wyoleg.gov/Legislation/2023/HB0248" xr:uid="{FEDCBAF0-5398-AF4F-818B-E1F3F8888FB7}"/>
    <hyperlink ref="A251" r:id="rId432" display="https://wyoleg.gov/Legislation/2023/HB0249" xr:uid="{FF482C92-6462-B446-836A-8228B94B69C1}"/>
    <hyperlink ref="A252" r:id="rId433" display="https://wyoleg.gov/Legislation/2023/HB0250" xr:uid="{336FFC83-26F8-E046-B562-DB41A0E63EE4}"/>
    <hyperlink ref="A253" r:id="rId434" display="https://wyoleg.gov/Legislation/2023/HB0251" xr:uid="{6399D6A1-F8C8-844C-B503-B5659C8FDDCF}"/>
    <hyperlink ref="A254" r:id="rId435" display="https://wyoleg.gov/Legislation/2023/HB0252" xr:uid="{7D5B1441-FD21-8741-A4EB-06416FC2B292}"/>
    <hyperlink ref="A296" r:id="rId436" display="https://wyoleg.gov/Legislation/2023/HJ0006" xr:uid="{2C80EE69-7E5D-6746-B3CA-8CD03F899135}"/>
    <hyperlink ref="A297" r:id="rId437" display="https://wyoleg.gov/Legislation/2023/HJ0007" xr:uid="{444AE987-CDF8-544B-B3DB-6625EC173946}"/>
    <hyperlink ref="A298" r:id="rId438" display="https://wyoleg.gov/Legislation/2023/HJ0008" xr:uid="{287D8760-8C57-8147-A98B-5617359CE1D8}"/>
    <hyperlink ref="A464" r:id="rId439" display="https://wyoleg.gov/Legislation/2023/SF0166" xr:uid="{E1C6FC75-0456-8248-97F7-BEFE51FBEADC}"/>
    <hyperlink ref="A465" r:id="rId440" display="https://wyoleg.gov/Legislation/2023/SF0167" xr:uid="{81A51074-852E-EC43-ADAB-E786714FC122}"/>
    <hyperlink ref="A466" r:id="rId441" display="https://wyoleg.gov/Legislation/2023/SF0168" xr:uid="{CE823AE1-0DCC-444E-B4BA-A233C8949578}"/>
    <hyperlink ref="A467" r:id="rId442" display="https://wyoleg.gov/Legislation/2023/SF0169" xr:uid="{E8C969D2-ACFB-5C4F-B0AA-2EBB3F53DF97}"/>
    <hyperlink ref="A468" r:id="rId443" display="https://wyoleg.gov/Legislation/2023/SF0170" xr:uid="{64852394-B874-CD44-A947-0133ED52BE02}"/>
    <hyperlink ref="A469" r:id="rId444" display="https://wyoleg.gov/Legislation/2023/SF0171" xr:uid="{CCF5D736-D709-464D-8767-928A1B7C2D7B}"/>
    <hyperlink ref="A470" r:id="rId445" display="https://wyoleg.gov/Legislation/2023/SF0172" xr:uid="{2718409B-9954-6F4B-BF40-004B7A928AA4}"/>
    <hyperlink ref="A471" r:id="rId446" display="https://wyoleg.gov/Legislation/2023/SF0173" xr:uid="{4A1ABB54-98A6-7540-8D04-B37BE537D8B5}"/>
    <hyperlink ref="A472" r:id="rId447" display="https://wyoleg.gov/Legislation/2023/SF0174" xr:uid="{393AFF80-014F-DD44-8E3B-D7710960F12A}"/>
    <hyperlink ref="A473" r:id="rId448" display="https://wyoleg.gov/Legislation/2023/SF0175" xr:uid="{9AB8C28F-F6B0-254F-855D-3EA06FB24E08}"/>
    <hyperlink ref="A474" r:id="rId449" display="https://wyoleg.gov/Legislation/2023/SF0176" xr:uid="{27A591B4-CC22-E640-AA18-403B978EEF40}"/>
    <hyperlink ref="A475" r:id="rId450" display="https://wyoleg.gov/Legislation/2023/SF0177" xr:uid="{8359D23F-2AC5-5D4B-B91C-9752AA3A4D7D}"/>
    <hyperlink ref="A476" r:id="rId451" display="https://wyoleg.gov/Legislation/2023/SF0178" xr:uid="{831C419F-8F7D-C648-AB9C-84D145FB6F8D}"/>
    <hyperlink ref="A477" r:id="rId452" display="https://wyoleg.gov/Legislation/2023/SF0179" xr:uid="{E443A7F7-5399-D54B-9A69-C0350486A039}"/>
    <hyperlink ref="A478" r:id="rId453" display="https://wyoleg.gov/Legislation/2023/SF0180" xr:uid="{E7E5C36A-8C81-4B47-91C9-A16698FE19B7}"/>
    <hyperlink ref="A479" r:id="rId454" display="https://wyoleg.gov/Legislation/2023/SF0181" xr:uid="{F2A4C23A-DE21-D643-A36E-CF58E937B08E}"/>
    <hyperlink ref="A480" r:id="rId455" display="https://wyoleg.gov/Legislation/2023/SF0182" xr:uid="{8D77A11A-E0B3-E242-918D-72937730F350}"/>
    <hyperlink ref="A494" r:id="rId456" display="https://wyoleg.gov/Legislation/2023/SJ0013" xr:uid="{5D741820-EAFD-A845-8CE3-575EBDCCD377}"/>
    <hyperlink ref="A495" r:id="rId457" display="https://wyoleg.gov/Legislation/2023/SJ0014" xr:uid="{93C36CFD-4338-BE42-9811-1E23DEF06808}"/>
    <hyperlink ref="A255" r:id="rId458" display="https://wyoleg.gov/Legislation/2023/HB0253" xr:uid="{227D170B-66AF-7A41-9B91-D2B92CCA848B}"/>
    <hyperlink ref="A256" r:id="rId459" display="https://wyoleg.gov/Legislation/2023/HB0254" xr:uid="{D38B8685-B944-9548-BDC3-FA88C83F6A00}"/>
    <hyperlink ref="A257" r:id="rId460" display="https://wyoleg.gov/Legislation/2023/HB0255" xr:uid="{1212B7BC-7926-4E48-827A-D165F33EC74F}"/>
    <hyperlink ref="A258" r:id="rId461" display="https://wyoleg.gov/Legislation/2023/HB0256" xr:uid="{D96A335D-4FFE-FE43-A696-9053A89C734B}"/>
    <hyperlink ref="A259" r:id="rId462" display="https://wyoleg.gov/Legislation/2023/HB0257" xr:uid="{06A37D48-CCE1-E042-9195-9EAA38284322}"/>
    <hyperlink ref="A260" r:id="rId463" display="https://wyoleg.gov/Legislation/2023/HB0258" xr:uid="{AE94AEB7-2D6A-CF40-A566-706790F2F829}"/>
    <hyperlink ref="A261" r:id="rId464" display="https://wyoleg.gov/Legislation/2023/HB0259" xr:uid="{4BA630E7-1352-384B-AE83-63E5D8AD6D55}"/>
    <hyperlink ref="A262" r:id="rId465" display="https://wyoleg.gov/Legislation/2023/HB0260" xr:uid="{9C14245F-695A-EA4B-B27E-B6F219A49204}"/>
    <hyperlink ref="A263" r:id="rId466" display="https://wyoleg.gov/Legislation/2023/HB0261" xr:uid="{C9C466AD-6015-FC4B-BA27-769463585F84}"/>
    <hyperlink ref="A264" r:id="rId467" display="https://wyoleg.gov/Legislation/2023/HB0262" xr:uid="{633C9654-8AAB-734C-A963-3F1BA4B135CD}"/>
    <hyperlink ref="A265" r:id="rId468" display="https://wyoleg.gov/Legislation/2023/HB0263" xr:uid="{29131160-7133-8447-9A23-5EBECBEED016}"/>
    <hyperlink ref="A481" r:id="rId469" display="https://wyoleg.gov/Legislation/2023/SF0183" xr:uid="{EE77483C-FED8-4A45-831A-003A66BB6330}"/>
    <hyperlink ref="A266" r:id="rId470" display="https://wyoleg.gov/Legislation/2023/HB0264" xr:uid="{6C02E050-D0AE-9347-8DC3-3FA7A3CBE2FB}"/>
    <hyperlink ref="A267" r:id="rId471" display="https://wyoleg.gov/Legislation/2023/HB0265" xr:uid="{DA3A1F67-C8F1-C547-A4F8-B4F4449A998E}"/>
    <hyperlink ref="A268" r:id="rId472" display="https://wyoleg.gov/Legislation/2023/HB0266" xr:uid="{785A2284-E4A2-2347-A388-B5A6FC9AE850}"/>
    <hyperlink ref="A269" r:id="rId473" display="https://wyoleg.gov/Legislation/2023/HB0267" xr:uid="{B170C107-5DF4-864A-A044-B3A5A5AD986B}"/>
    <hyperlink ref="A270" r:id="rId474" display="https://wyoleg.gov/Legislation/2023/HB0268" xr:uid="{8AE2134C-E6F7-BA46-BF85-7CCD902ABEAE}"/>
    <hyperlink ref="A271" r:id="rId475" display="https://wyoleg.gov/Legislation/2023/HB0269" xr:uid="{A3524CC5-AA46-F449-9629-D729784AD81E}"/>
    <hyperlink ref="A272" r:id="rId476" display="https://wyoleg.gov/Legislation/2023/HB0270" xr:uid="{86EAD079-73D4-8C46-9CA0-01B79E634D17}"/>
    <hyperlink ref="A273" r:id="rId477" display="https://wyoleg.gov/Legislation/2023/HB0271" xr:uid="{2F778341-A8D3-0E4E-AE63-6B0B248A4C53}"/>
    <hyperlink ref="A274" r:id="rId478" display="https://wyoleg.gov/Legislation/2023/HB0272" xr:uid="{CBE5564D-0551-824A-93AB-0FFBD47C1A7A}"/>
    <hyperlink ref="A275" r:id="rId479" display="https://wyoleg.gov/Legislation/2023/HB0273" xr:uid="{15958D09-C1EE-5040-ACA7-F134D1A75587}"/>
    <hyperlink ref="A276" r:id="rId480" display="https://wyoleg.gov/Legislation/2023/HB0274" xr:uid="{60AB6654-B512-A14F-AD14-4C833B288A0F}"/>
    <hyperlink ref="A277" r:id="rId481" display="https://wyoleg.gov/Legislation/2023/HB0275" xr:uid="{D149C231-B266-DB43-8E7B-4B8B299A39A2}"/>
    <hyperlink ref="A278" r:id="rId482" display="https://wyoleg.gov/Legislation/2023/HB0276" xr:uid="{12F8939F-F6AF-A749-BD13-1FAFD1A528E3}"/>
    <hyperlink ref="A279" r:id="rId483" display="https://wyoleg.gov/Legislation/2023/HB0277" xr:uid="{FD4581A1-23E6-2B48-AEBC-E143EE0302DA}"/>
    <hyperlink ref="A280" r:id="rId484" display="https://wyoleg.gov/Legislation/2023/HB0278" xr:uid="{7FD9F07B-1F27-CD43-9079-CC8442BF835C}"/>
    <hyperlink ref="A281" r:id="rId485" display="https://wyoleg.gov/Legislation/2023/HB0279" xr:uid="{673C4419-874F-5442-958E-3196EC008E55}"/>
    <hyperlink ref="A282" r:id="rId486" display="https://wyoleg.gov/Legislation/2023/HB0280" xr:uid="{B9F641C8-491D-4C4A-9D05-A83E76590E69}"/>
    <hyperlink ref="A283" r:id="rId487" display="https://wyoleg.gov/Legislation/2023/HB0281" xr:uid="{D3B2BFF1-F9F3-8F4E-88F3-D84D789BEF2E}"/>
    <hyperlink ref="A284" r:id="rId488" display="https://wyoleg.gov/Legislation/2023/HB0282" xr:uid="{D84C3506-D1E7-3144-BFB4-5DA6980555FA}"/>
    <hyperlink ref="A285" r:id="rId489" display="https://wyoleg.gov/Legislation/2023/HB0283" xr:uid="{B3C6B7E7-0879-0E41-AF0C-E14A19C5A647}"/>
    <hyperlink ref="A286" r:id="rId490" display="https://wyoleg.gov/Legislation/2023/HB0284" xr:uid="{754F234A-B18C-1D48-8B39-E785C07522CA}"/>
    <hyperlink ref="A287" r:id="rId491" display="https://wyoleg.gov/Legislation/2023/HB0285" xr:uid="{260B85F3-BF40-9142-AD6B-32E4025E8BEB}"/>
    <hyperlink ref="A288" r:id="rId492" display="https://wyoleg.gov/Legislation/2023/HB0286" xr:uid="{FA429786-FBC0-A940-861D-70878FAE7D47}"/>
    <hyperlink ref="A289" r:id="rId493" display="https://wyoleg.gov/Legislation/2023/HB0287" xr:uid="{8FC89A78-D358-454D-A1C8-4B16F6C57806}"/>
    <hyperlink ref="A290" r:id="rId494" display="https://wyoleg.gov/Legislation/2023/HB0288" xr:uid="{E6E2E9DF-058E-0049-8B01-76FA88A9EF32}"/>
  </hyperlinks>
  <pageMargins left="0.5" right="0.5" top="0.75" bottom="0.75" header="0.27777800000000002" footer="0.27777800000000002"/>
  <pageSetup scale="21" orientation="portrait"/>
  <headerFooter>
    <oddFooter>&amp;C&amp;"Helvetica,Regular"&amp;12&amp;K000000&amp;P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E65AD9-7306-6A4B-88A2-1B902116D981}">
          <x14:formula1>
            <xm:f>Category!$A$2:$A$43</xm:f>
          </x14:formula1>
          <xm:sqref>I3:I566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27"/>
  <sheetViews>
    <sheetView workbookViewId="0">
      <selection activeCell="D24" sqref="D24"/>
    </sheetView>
  </sheetViews>
  <sheetFormatPr baseColWidth="10" defaultRowHeight="16" x14ac:dyDescent="0.2"/>
  <cols>
    <col min="5" max="5" width="13.6640625" bestFit="1" customWidth="1"/>
    <col min="6" max="7" width="13.83203125" bestFit="1" customWidth="1"/>
    <col min="8" max="8" width="13.33203125" customWidth="1"/>
    <col min="9" max="9" width="15" customWidth="1"/>
    <col min="11" max="11" width="11.6640625" bestFit="1" customWidth="1"/>
    <col min="12" max="12" width="12" bestFit="1" customWidth="1"/>
    <col min="14" max="15" width="13.33203125" customWidth="1"/>
    <col min="16" max="16" width="10.33203125" customWidth="1"/>
  </cols>
  <sheetData>
    <row r="2" spans="1:19" x14ac:dyDescent="0.2">
      <c r="A2" t="s">
        <v>103</v>
      </c>
    </row>
    <row r="3" spans="1:19" x14ac:dyDescent="0.2">
      <c r="C3" t="s">
        <v>64</v>
      </c>
      <c r="D3" t="s">
        <v>97</v>
      </c>
      <c r="E3" t="s">
        <v>98</v>
      </c>
      <c r="F3" t="s">
        <v>99</v>
      </c>
      <c r="G3" t="s">
        <v>100</v>
      </c>
      <c r="H3" t="s">
        <v>101</v>
      </c>
      <c r="I3" t="s">
        <v>102</v>
      </c>
      <c r="J3" t="s">
        <v>96</v>
      </c>
      <c r="K3" t="s">
        <v>111</v>
      </c>
      <c r="L3" t="s">
        <v>107</v>
      </c>
      <c r="M3" t="s">
        <v>208</v>
      </c>
      <c r="N3" t="s">
        <v>1532</v>
      </c>
    </row>
    <row r="4" spans="1:19" x14ac:dyDescent="0.2">
      <c r="B4" t="s">
        <v>88</v>
      </c>
      <c r="C4">
        <v>296</v>
      </c>
      <c r="D4">
        <v>175</v>
      </c>
      <c r="E4">
        <v>0</v>
      </c>
      <c r="F4">
        <v>0</v>
      </c>
      <c r="G4">
        <v>0</v>
      </c>
      <c r="H4">
        <v>0</v>
      </c>
      <c r="I4">
        <v>0</v>
      </c>
      <c r="J4">
        <v>121</v>
      </c>
      <c r="N4" s="6">
        <f>(C4-D4)/C4</f>
        <v>0.40878378378378377</v>
      </c>
      <c r="O4" s="6"/>
      <c r="P4" s="6"/>
      <c r="Q4" s="6"/>
      <c r="R4" s="6"/>
    </row>
    <row r="5" spans="1:19" x14ac:dyDescent="0.2">
      <c r="B5" t="s">
        <v>87</v>
      </c>
      <c r="C5">
        <v>197</v>
      </c>
      <c r="D5">
        <v>58</v>
      </c>
      <c r="E5">
        <v>0</v>
      </c>
      <c r="F5">
        <v>0</v>
      </c>
      <c r="G5">
        <v>0</v>
      </c>
      <c r="H5">
        <v>0</v>
      </c>
      <c r="I5">
        <v>0</v>
      </c>
      <c r="J5">
        <v>139</v>
      </c>
      <c r="N5" s="6">
        <f>(C5-D5)/C5</f>
        <v>0.70558375634517767</v>
      </c>
      <c r="O5" s="6"/>
      <c r="P5" s="6"/>
      <c r="Q5" s="6"/>
      <c r="R5" s="6"/>
    </row>
    <row r="6" spans="1:19" x14ac:dyDescent="0.2">
      <c r="B6" t="s">
        <v>90</v>
      </c>
      <c r="C6">
        <v>121</v>
      </c>
      <c r="D6">
        <v>27</v>
      </c>
      <c r="E6">
        <v>0</v>
      </c>
      <c r="F6">
        <v>0</v>
      </c>
      <c r="G6">
        <v>0</v>
      </c>
      <c r="H6">
        <v>0</v>
      </c>
      <c r="I6">
        <v>0</v>
      </c>
      <c r="M6">
        <v>94</v>
      </c>
      <c r="P6" s="6"/>
      <c r="Q6" s="6"/>
      <c r="R6" s="6"/>
    </row>
    <row r="7" spans="1:19" x14ac:dyDescent="0.2">
      <c r="B7" t="s">
        <v>89</v>
      </c>
      <c r="C7">
        <v>139</v>
      </c>
      <c r="D7">
        <v>37</v>
      </c>
      <c r="E7">
        <v>0</v>
      </c>
      <c r="F7">
        <v>0</v>
      </c>
      <c r="G7">
        <v>0</v>
      </c>
      <c r="H7">
        <v>0</v>
      </c>
      <c r="I7">
        <v>0</v>
      </c>
      <c r="M7">
        <v>101</v>
      </c>
      <c r="P7" s="6"/>
      <c r="Q7" s="6"/>
      <c r="R7" s="6"/>
    </row>
    <row r="8" spans="1:19" x14ac:dyDescent="0.2">
      <c r="C8">
        <f>C4+C5</f>
        <v>493</v>
      </c>
      <c r="D8">
        <f>SUM(D4:D7)</f>
        <v>297</v>
      </c>
      <c r="J8">
        <f>SUM(J4:J7)</f>
        <v>260</v>
      </c>
      <c r="M8">
        <f>SUM(M4:M7)</f>
        <v>195</v>
      </c>
      <c r="P8" s="6"/>
      <c r="Q8" s="6"/>
      <c r="R8" s="6"/>
    </row>
    <row r="9" spans="1:19" x14ac:dyDescent="0.2">
      <c r="C9">
        <f>C6+C7</f>
        <v>260</v>
      </c>
      <c r="D9">
        <f>D8+M8</f>
        <v>492</v>
      </c>
      <c r="E9">
        <f t="shared" ref="E9:L9" si="0">E6+E7</f>
        <v>0</v>
      </c>
      <c r="F9">
        <f t="shared" si="0"/>
        <v>0</v>
      </c>
      <c r="G9">
        <f t="shared" si="0"/>
        <v>0</v>
      </c>
      <c r="H9">
        <f t="shared" si="0"/>
        <v>0</v>
      </c>
      <c r="I9">
        <f t="shared" si="0"/>
        <v>0</v>
      </c>
      <c r="J9">
        <f t="shared" si="0"/>
        <v>0</v>
      </c>
      <c r="K9">
        <f t="shared" si="0"/>
        <v>0</v>
      </c>
      <c r="L9">
        <f t="shared" si="0"/>
        <v>0</v>
      </c>
    </row>
    <row r="10" spans="1:19" x14ac:dyDescent="0.2">
      <c r="F10" s="12"/>
      <c r="G10" s="12"/>
      <c r="H10" s="12"/>
      <c r="N10" s="11"/>
      <c r="O10" s="11"/>
      <c r="P10" s="47"/>
    </row>
    <row r="11" spans="1:19" x14ac:dyDescent="0.2">
      <c r="F11" s="12"/>
      <c r="G11" s="12"/>
      <c r="H11" s="12"/>
      <c r="N11" s="11"/>
      <c r="O11" s="11"/>
      <c r="P11" s="47"/>
    </row>
    <row r="12" spans="1:19" x14ac:dyDescent="0.2">
      <c r="E12" s="12"/>
      <c r="F12" s="13"/>
      <c r="G12" s="13"/>
      <c r="H12" s="12"/>
    </row>
    <row r="13" spans="1:19" x14ac:dyDescent="0.2">
      <c r="E13" s="12"/>
      <c r="F13" s="12"/>
      <c r="G13" s="12"/>
      <c r="H13" s="12"/>
    </row>
    <row r="14" spans="1:19" x14ac:dyDescent="0.2">
      <c r="A14" t="s">
        <v>24</v>
      </c>
    </row>
    <row r="15" spans="1:19" x14ac:dyDescent="0.2">
      <c r="C15" t="s">
        <v>64</v>
      </c>
      <c r="D15" t="s">
        <v>66</v>
      </c>
      <c r="E15" t="s">
        <v>106</v>
      </c>
      <c r="F15" t="s">
        <v>91</v>
      </c>
      <c r="G15" t="s">
        <v>92</v>
      </c>
      <c r="H15" t="s">
        <v>297</v>
      </c>
      <c r="I15" t="s">
        <v>144</v>
      </c>
      <c r="J15" t="s">
        <v>93</v>
      </c>
      <c r="K15" t="s">
        <v>207</v>
      </c>
      <c r="L15" t="s">
        <v>94</v>
      </c>
      <c r="M15" t="s">
        <v>95</v>
      </c>
      <c r="N15" t="s">
        <v>298</v>
      </c>
      <c r="O15" t="s">
        <v>2339</v>
      </c>
      <c r="P15" t="s">
        <v>222</v>
      </c>
    </row>
    <row r="16" spans="1:19" x14ac:dyDescent="0.2">
      <c r="B16" t="s">
        <v>88</v>
      </c>
      <c r="E16">
        <v>24</v>
      </c>
      <c r="G16">
        <v>14</v>
      </c>
      <c r="H16">
        <v>73</v>
      </c>
      <c r="I16">
        <v>40</v>
      </c>
      <c r="J16">
        <v>18</v>
      </c>
      <c r="M16">
        <v>6</v>
      </c>
      <c r="R16" s="11">
        <v>0.6</v>
      </c>
      <c r="S16" t="s">
        <v>552</v>
      </c>
    </row>
    <row r="17" spans="2:18" x14ac:dyDescent="0.2">
      <c r="B17" t="s">
        <v>87</v>
      </c>
      <c r="E17">
        <v>6</v>
      </c>
      <c r="G17">
        <v>23</v>
      </c>
      <c r="H17">
        <v>6</v>
      </c>
      <c r="I17">
        <v>11</v>
      </c>
      <c r="J17">
        <v>5</v>
      </c>
      <c r="M17">
        <v>7</v>
      </c>
      <c r="R17" s="11"/>
    </row>
    <row r="18" spans="2:18" x14ac:dyDescent="0.2">
      <c r="B18" t="s">
        <v>89</v>
      </c>
      <c r="E18">
        <v>5</v>
      </c>
      <c r="G18">
        <v>3</v>
      </c>
      <c r="H18">
        <v>7</v>
      </c>
      <c r="I18">
        <v>9</v>
      </c>
      <c r="J18">
        <v>5</v>
      </c>
      <c r="M18">
        <v>5</v>
      </c>
      <c r="N18">
        <v>2</v>
      </c>
      <c r="O18">
        <v>1</v>
      </c>
    </row>
    <row r="19" spans="2:18" x14ac:dyDescent="0.2">
      <c r="B19" t="s">
        <v>90</v>
      </c>
      <c r="E19">
        <v>3</v>
      </c>
      <c r="G19">
        <v>13</v>
      </c>
      <c r="H19">
        <v>1</v>
      </c>
      <c r="I19">
        <v>2</v>
      </c>
      <c r="J19">
        <v>3</v>
      </c>
      <c r="M19">
        <v>3</v>
      </c>
      <c r="N19">
        <v>1</v>
      </c>
      <c r="O19">
        <v>1</v>
      </c>
    </row>
    <row r="20" spans="2:18" x14ac:dyDescent="0.2">
      <c r="G20" s="12"/>
      <c r="H20" s="12"/>
    </row>
    <row r="21" spans="2:18" x14ac:dyDescent="0.2">
      <c r="E21" s="12"/>
      <c r="F21" s="12"/>
      <c r="G21" s="12"/>
      <c r="H21" s="12"/>
    </row>
    <row r="22" spans="2:18" x14ac:dyDescent="0.2">
      <c r="E22" s="12"/>
      <c r="F22" s="12"/>
      <c r="G22" s="12"/>
      <c r="H22" s="12"/>
    </row>
    <row r="23" spans="2:18" x14ac:dyDescent="0.2">
      <c r="E23" s="12"/>
      <c r="F23" s="12"/>
      <c r="G23" s="12"/>
    </row>
    <row r="24" spans="2:18" x14ac:dyDescent="0.2">
      <c r="E24" s="12"/>
      <c r="F24" s="12"/>
      <c r="G24" s="12"/>
    </row>
    <row r="25" spans="2:18" x14ac:dyDescent="0.2">
      <c r="E25" s="12"/>
    </row>
    <row r="26" spans="2:18" x14ac:dyDescent="0.2">
      <c r="E26" s="12"/>
      <c r="F26" s="12"/>
      <c r="G26" s="12"/>
    </row>
    <row r="27" spans="2:18" x14ac:dyDescent="0.2">
      <c r="E27" s="12"/>
      <c r="F27" s="12"/>
      <c r="G27" s="12"/>
    </row>
  </sheetData>
  <hyperlinks>
    <hyperlink ref="H10" r:id="rId1" display="https://www.civics307.com/file-share" xr:uid="{A6FA1EFD-B4FF-8947-9494-7B6F38DFB3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04"/>
  <sheetViews>
    <sheetView topLeftCell="M1" zoomScale="106" zoomScaleNormal="131" workbookViewId="0">
      <selection activeCell="O13" sqref="O13"/>
    </sheetView>
  </sheetViews>
  <sheetFormatPr baseColWidth="10" defaultRowHeight="16" x14ac:dyDescent="0.2"/>
  <cols>
    <col min="1" max="1" width="8.83203125" style="3" customWidth="1"/>
    <col min="2" max="2" width="27.33203125" style="3" customWidth="1"/>
    <col min="3" max="3" width="8.1640625" bestFit="1" customWidth="1"/>
    <col min="4" max="4" width="8.1640625" customWidth="1"/>
    <col min="6" max="6" width="25.33203125" bestFit="1" customWidth="1"/>
    <col min="7" max="7" width="15.5" bestFit="1" customWidth="1"/>
    <col min="8" max="8" width="6.83203125" bestFit="1" customWidth="1"/>
    <col min="9" max="9" width="10.83203125" bestFit="1" customWidth="1"/>
    <col min="10" max="10" width="10.83203125" customWidth="1"/>
    <col min="11" max="11" width="8.83203125" style="3" customWidth="1"/>
    <col min="12" max="12" width="27.33203125" style="3" customWidth="1"/>
    <col min="13" max="14" width="10.83203125" customWidth="1"/>
    <col min="15" max="15" width="25.33203125" bestFit="1" customWidth="1"/>
    <col min="16" max="16" width="15.5" bestFit="1" customWidth="1"/>
    <col min="17" max="17" width="4.83203125" bestFit="1" customWidth="1"/>
    <col min="18" max="19" width="10.83203125" bestFit="1" customWidth="1"/>
    <col min="20" max="21" width="8.1640625" customWidth="1"/>
    <col min="22" max="23" width="6.6640625" customWidth="1"/>
    <col min="24" max="24" width="4.1640625" bestFit="1" customWidth="1"/>
    <col min="25" max="25" width="6.83203125" bestFit="1" customWidth="1"/>
    <col min="26" max="26" width="10.83203125" bestFit="1" customWidth="1"/>
    <col min="27" max="27" width="6.83203125" bestFit="1" customWidth="1"/>
    <col min="28" max="28" width="15.5" bestFit="1" customWidth="1"/>
    <col min="29" max="29" width="14" bestFit="1" customWidth="1"/>
    <col min="30" max="30" width="6.83203125" bestFit="1" customWidth="1"/>
    <col min="31" max="31" width="16.6640625" bestFit="1" customWidth="1"/>
    <col min="32" max="32" width="20.5" bestFit="1" customWidth="1"/>
    <col min="33" max="33" width="6.83203125" bestFit="1" customWidth="1"/>
    <col min="34" max="34" width="23.1640625" bestFit="1" customWidth="1"/>
    <col min="35" max="35" width="11.33203125" bestFit="1" customWidth="1"/>
    <col min="36" max="36" width="6.83203125" bestFit="1" customWidth="1"/>
    <col min="37" max="37" width="13.83203125" bestFit="1" customWidth="1"/>
    <col min="38" max="38" width="12.1640625" bestFit="1" customWidth="1"/>
    <col min="39" max="39" width="6.83203125" bestFit="1" customWidth="1"/>
    <col min="40" max="40" width="14.6640625" bestFit="1" customWidth="1"/>
    <col min="41" max="41" width="27" bestFit="1" customWidth="1"/>
    <col min="42" max="42" width="6.83203125" bestFit="1" customWidth="1"/>
    <col min="43" max="43" width="29.6640625" bestFit="1" customWidth="1"/>
    <col min="44" max="44" width="10.5" bestFit="1" customWidth="1"/>
    <col min="45" max="45" width="6.83203125" bestFit="1" customWidth="1"/>
    <col min="46" max="46" width="13" bestFit="1" customWidth="1"/>
    <col min="47" max="47" width="15.6640625" bestFit="1" customWidth="1"/>
    <col min="48" max="48" width="6.83203125" bestFit="1" customWidth="1"/>
    <col min="49" max="49" width="18.33203125" bestFit="1" customWidth="1"/>
    <col min="50" max="50" width="15.5" bestFit="1" customWidth="1"/>
    <col min="51" max="51" width="6.83203125" bestFit="1" customWidth="1"/>
    <col min="52" max="52" width="18.1640625" bestFit="1" customWidth="1"/>
    <col min="53" max="53" width="15.6640625" bestFit="1" customWidth="1"/>
    <col min="54" max="54" width="6.83203125" bestFit="1" customWidth="1"/>
    <col min="55" max="55" width="18.33203125" bestFit="1" customWidth="1"/>
    <col min="56" max="56" width="13.5" bestFit="1" customWidth="1"/>
    <col min="57" max="57" width="6.83203125" bestFit="1" customWidth="1"/>
    <col min="58" max="58" width="16" bestFit="1" customWidth="1"/>
    <col min="59" max="59" width="15.33203125" bestFit="1" customWidth="1"/>
    <col min="60" max="60" width="6.83203125" bestFit="1" customWidth="1"/>
    <col min="61" max="61" width="18" bestFit="1" customWidth="1"/>
    <col min="62" max="62" width="9.83203125" bestFit="1" customWidth="1"/>
    <col min="63" max="63" width="6.83203125" bestFit="1" customWidth="1"/>
    <col min="64" max="64" width="12.33203125" bestFit="1" customWidth="1"/>
    <col min="65" max="65" width="10.6640625" bestFit="1" customWidth="1"/>
    <col min="66" max="66" width="6.83203125" bestFit="1" customWidth="1"/>
    <col min="67" max="67" width="13.1640625" bestFit="1" customWidth="1"/>
    <col min="68" max="68" width="12.33203125" bestFit="1" customWidth="1"/>
    <col min="69" max="69" width="6.83203125" bestFit="1" customWidth="1"/>
    <col min="70" max="70" width="14.83203125" bestFit="1" customWidth="1"/>
    <col min="71" max="71" width="19.83203125" bestFit="1" customWidth="1"/>
    <col min="72" max="72" width="22.5" bestFit="1" customWidth="1"/>
    <col min="73" max="73" width="7.83203125" bestFit="1" customWidth="1"/>
    <col min="74" max="74" width="6.83203125" bestFit="1" customWidth="1"/>
    <col min="75" max="75" width="10.33203125" bestFit="1" customWidth="1"/>
    <col min="76" max="76" width="9.6640625" bestFit="1" customWidth="1"/>
    <col min="77" max="77" width="6.83203125" bestFit="1" customWidth="1"/>
    <col min="78" max="78" width="12.1640625" bestFit="1" customWidth="1"/>
    <col min="79" max="79" width="10.33203125" bestFit="1" customWidth="1"/>
    <col min="80" max="80" width="6.83203125" bestFit="1" customWidth="1"/>
    <col min="81" max="81" width="12.83203125" bestFit="1" customWidth="1"/>
    <col min="82" max="82" width="9.83203125" bestFit="1" customWidth="1"/>
    <col min="83" max="83" width="6.83203125" bestFit="1" customWidth="1"/>
    <col min="84" max="84" width="12.33203125" bestFit="1" customWidth="1"/>
    <col min="85" max="85" width="12.83203125" bestFit="1" customWidth="1"/>
    <col min="86" max="86" width="6.83203125" bestFit="1" customWidth="1"/>
    <col min="87" max="87" width="15.33203125" bestFit="1" customWidth="1"/>
    <col min="88" max="88" width="11.1640625" bestFit="1" customWidth="1"/>
    <col min="89" max="89" width="6.83203125" bestFit="1" customWidth="1"/>
    <col min="90" max="90" width="13.6640625" bestFit="1" customWidth="1"/>
    <col min="91" max="91" width="16.33203125" bestFit="1" customWidth="1"/>
    <col min="92" max="92" width="6.83203125" bestFit="1" customWidth="1"/>
    <col min="93" max="93" width="19" bestFit="1" customWidth="1"/>
    <col min="94" max="94" width="12.33203125" bestFit="1" customWidth="1"/>
    <col min="95" max="95" width="6.83203125" bestFit="1" customWidth="1"/>
    <col min="96" max="96" width="14.83203125" bestFit="1" customWidth="1"/>
    <col min="97" max="97" width="13.6640625" bestFit="1" customWidth="1"/>
    <col min="98" max="98" width="6.83203125" bestFit="1" customWidth="1"/>
    <col min="99" max="99" width="16.33203125" bestFit="1" customWidth="1"/>
    <col min="100" max="100" width="13.83203125" bestFit="1" customWidth="1"/>
    <col min="101" max="101" width="6.83203125" bestFit="1" customWidth="1"/>
    <col min="102" max="102" width="16.5" bestFit="1" customWidth="1"/>
    <col min="103" max="103" width="8.5" bestFit="1" customWidth="1"/>
    <col min="104" max="104" width="6.83203125" bestFit="1" customWidth="1"/>
    <col min="105" max="105" width="11" bestFit="1" customWidth="1"/>
    <col min="106" max="106" width="14.33203125" bestFit="1" customWidth="1"/>
    <col min="107" max="107" width="6.83203125" bestFit="1" customWidth="1"/>
    <col min="108" max="108" width="17" bestFit="1" customWidth="1"/>
    <col min="109" max="109" width="9.1640625" bestFit="1" customWidth="1"/>
    <col min="110" max="110" width="6.83203125" bestFit="1" customWidth="1"/>
    <col min="111" max="111" width="11.6640625" bestFit="1" customWidth="1"/>
    <col min="112" max="112" width="13.33203125" bestFit="1" customWidth="1"/>
    <col min="113" max="113" width="15.83203125" bestFit="1" customWidth="1"/>
    <col min="114" max="114" width="22.6640625" bestFit="1" customWidth="1"/>
    <col min="115" max="115" width="25.33203125" bestFit="1" customWidth="1"/>
    <col min="116" max="116" width="15.33203125" bestFit="1" customWidth="1"/>
    <col min="117" max="117" width="18" bestFit="1" customWidth="1"/>
    <col min="118" max="118" width="10" bestFit="1" customWidth="1"/>
    <col min="119" max="119" width="12.5" bestFit="1" customWidth="1"/>
    <col min="120" max="120" width="18.5" bestFit="1" customWidth="1"/>
    <col min="121" max="121" width="21" bestFit="1" customWidth="1"/>
    <col min="122" max="122" width="8" bestFit="1" customWidth="1"/>
    <col min="123" max="123" width="10.5" bestFit="1" customWidth="1"/>
  </cols>
  <sheetData>
    <row r="1" spans="1:22" ht="48" x14ac:dyDescent="0.2">
      <c r="A1" s="2" t="s">
        <v>145</v>
      </c>
      <c r="B1" s="2" t="s">
        <v>25</v>
      </c>
      <c r="C1" s="2" t="s">
        <v>81</v>
      </c>
      <c r="D1" s="65" t="s">
        <v>221</v>
      </c>
      <c r="F1" s="4" t="s">
        <v>131</v>
      </c>
      <c r="G1" s="4" t="s">
        <v>84</v>
      </c>
      <c r="K1" s="2" t="s">
        <v>145</v>
      </c>
      <c r="L1" s="2" t="s">
        <v>25</v>
      </c>
      <c r="M1" s="65" t="s">
        <v>221</v>
      </c>
      <c r="O1" s="4" t="s">
        <v>202</v>
      </c>
      <c r="P1" s="4" t="s">
        <v>84</v>
      </c>
    </row>
    <row r="2" spans="1:22" ht="17" x14ac:dyDescent="0.2">
      <c r="A2" s="60" t="s">
        <v>198</v>
      </c>
      <c r="B2" s="23" t="s">
        <v>71</v>
      </c>
      <c r="C2" s="23" t="s">
        <v>67</v>
      </c>
      <c r="D2" s="34" t="str">
        <f>IF(ISBLANK(Status!C3),"",IF(Status!C3="Pass","Pass","Fail"))</f>
        <v>Pass</v>
      </c>
      <c r="F2" s="4" t="s">
        <v>82</v>
      </c>
      <c r="G2" t="s">
        <v>67</v>
      </c>
      <c r="H2" t="s">
        <v>68</v>
      </c>
      <c r="I2" t="s">
        <v>83</v>
      </c>
      <c r="K2" s="60" t="s">
        <v>198</v>
      </c>
      <c r="L2" s="23" t="s">
        <v>71</v>
      </c>
      <c r="M2" t="str">
        <f>IF(ISBLANK(Status!C3),"",IF(Status!C3="Pass","Pass","Fail"))</f>
        <v>Pass</v>
      </c>
      <c r="O2" s="4" t="s">
        <v>82</v>
      </c>
      <c r="P2" t="s">
        <v>455</v>
      </c>
      <c r="Q2" t="s">
        <v>96</v>
      </c>
      <c r="R2" t="s">
        <v>83</v>
      </c>
      <c r="T2" t="s">
        <v>96</v>
      </c>
      <c r="U2" t="s">
        <v>455</v>
      </c>
      <c r="V2" t="s">
        <v>1760</v>
      </c>
    </row>
    <row r="3" spans="1:22" ht="17" x14ac:dyDescent="0.2">
      <c r="A3" s="60" t="s">
        <v>200</v>
      </c>
      <c r="B3" s="23" t="s">
        <v>48</v>
      </c>
      <c r="C3" s="23" t="s">
        <v>67</v>
      </c>
      <c r="D3" s="34" t="str">
        <f>IF(ISBLANK(Status!C4),"",IF(Status!C4="Pass","Pass","Fail"))</f>
        <v>Pass</v>
      </c>
      <c r="F3" s="5" t="s">
        <v>61</v>
      </c>
      <c r="G3" s="90">
        <v>29</v>
      </c>
      <c r="H3" s="90">
        <v>24</v>
      </c>
      <c r="I3" s="90">
        <v>53</v>
      </c>
      <c r="K3" s="60" t="s">
        <v>200</v>
      </c>
      <c r="L3" s="23" t="s">
        <v>48</v>
      </c>
      <c r="M3" t="str">
        <f>IF(ISBLANK(Status!C4),"",IF(Status!C4="Pass","Pass","Fail"))</f>
        <v>Pass</v>
      </c>
      <c r="O3" s="5" t="s">
        <v>61</v>
      </c>
      <c r="P3" s="90">
        <v>48</v>
      </c>
      <c r="Q3" s="90">
        <v>5</v>
      </c>
      <c r="R3" s="90">
        <v>53</v>
      </c>
      <c r="T3" s="6">
        <f>Q3/R3</f>
        <v>9.4339622641509441E-2</v>
      </c>
      <c r="U3" s="6">
        <f>P3/R3</f>
        <v>0.90566037735849059</v>
      </c>
      <c r="V3" s="6"/>
    </row>
    <row r="4" spans="1:22" ht="17" x14ac:dyDescent="0.2">
      <c r="A4" s="60" t="s">
        <v>4</v>
      </c>
      <c r="B4" s="23" t="s">
        <v>70</v>
      </c>
      <c r="C4" s="23" t="s">
        <v>67</v>
      </c>
      <c r="D4" s="34" t="str">
        <f>IF(ISBLANK(Status!C5),"",IF(Status!C5="Pass","Pass","Fail"))</f>
        <v>Fail</v>
      </c>
      <c r="F4" s="5" t="s">
        <v>48</v>
      </c>
      <c r="G4" s="90">
        <v>29</v>
      </c>
      <c r="H4" s="90">
        <v>13</v>
      </c>
      <c r="I4" s="90">
        <v>42</v>
      </c>
      <c r="K4" s="60" t="s">
        <v>4</v>
      </c>
      <c r="L4" s="23" t="s">
        <v>70</v>
      </c>
      <c r="M4" t="str">
        <f>IF(ISBLANK(Status!C5),"",IF(Status!C5="Pass","Pass","Fail"))</f>
        <v>Fail</v>
      </c>
      <c r="O4" s="5" t="s">
        <v>48</v>
      </c>
      <c r="P4" s="90">
        <v>25</v>
      </c>
      <c r="Q4" s="90">
        <v>17</v>
      </c>
      <c r="R4" s="90">
        <v>42</v>
      </c>
      <c r="T4" s="6">
        <f t="shared" ref="T4:T39" si="0">Q4/R4</f>
        <v>0.40476190476190477</v>
      </c>
      <c r="U4" s="6">
        <f t="shared" ref="U4:U39" si="1">P4/R4</f>
        <v>0.59523809523809523</v>
      </c>
      <c r="V4" s="6"/>
    </row>
    <row r="5" spans="1:22" ht="17" x14ac:dyDescent="0.2">
      <c r="A5" s="60" t="s">
        <v>5</v>
      </c>
      <c r="B5" s="23" t="s">
        <v>41</v>
      </c>
      <c r="C5" s="23" t="s">
        <v>67</v>
      </c>
      <c r="D5" s="34" t="str">
        <f>IF(ISBLANK(Status!C6),"",IF(Status!C6="Pass","Pass","Fail"))</f>
        <v>Pass</v>
      </c>
      <c r="F5" s="5" t="s">
        <v>45</v>
      </c>
      <c r="G5" s="90">
        <v>20</v>
      </c>
      <c r="H5" s="90">
        <v>10</v>
      </c>
      <c r="I5" s="90">
        <v>30</v>
      </c>
      <c r="K5" s="60" t="s">
        <v>5</v>
      </c>
      <c r="L5" s="23" t="s">
        <v>41</v>
      </c>
      <c r="M5" t="str">
        <f>IF(ISBLANK(Status!C6),"",IF(Status!C6="Pass","Pass","Fail"))</f>
        <v>Pass</v>
      </c>
      <c r="O5" s="5" t="s">
        <v>45</v>
      </c>
      <c r="P5" s="90">
        <v>25</v>
      </c>
      <c r="Q5" s="90">
        <v>5</v>
      </c>
      <c r="R5" s="90">
        <v>30</v>
      </c>
      <c r="T5" s="6">
        <f t="shared" si="0"/>
        <v>0.16666666666666666</v>
      </c>
      <c r="U5" s="6">
        <f t="shared" si="1"/>
        <v>0.83333333333333337</v>
      </c>
      <c r="V5" s="6"/>
    </row>
    <row r="6" spans="1:22" ht="17" x14ac:dyDescent="0.2">
      <c r="A6" s="60" t="s">
        <v>6</v>
      </c>
      <c r="B6" s="23" t="s">
        <v>60</v>
      </c>
      <c r="C6" s="23" t="s">
        <v>67</v>
      </c>
      <c r="D6" s="34" t="str">
        <f>IF(ISBLANK(Status!C7),"",IF(Status!C7="Pass","Pass","Fail"))</f>
        <v>Pass</v>
      </c>
      <c r="F6" s="5" t="s">
        <v>60</v>
      </c>
      <c r="G6" s="90">
        <v>21</v>
      </c>
      <c r="H6" s="90">
        <v>6</v>
      </c>
      <c r="I6" s="90">
        <v>27</v>
      </c>
      <c r="K6" s="60" t="s">
        <v>6</v>
      </c>
      <c r="L6" s="23" t="s">
        <v>60</v>
      </c>
      <c r="M6" t="str">
        <f>IF(ISBLANK(Status!C7),"",IF(Status!C7="Pass","Pass","Fail"))</f>
        <v>Pass</v>
      </c>
      <c r="O6" s="5" t="s">
        <v>60</v>
      </c>
      <c r="P6" s="90">
        <v>20</v>
      </c>
      <c r="Q6" s="90">
        <v>7</v>
      </c>
      <c r="R6" s="90">
        <v>27</v>
      </c>
      <c r="T6" s="6">
        <f t="shared" si="0"/>
        <v>0.25925925925925924</v>
      </c>
      <c r="U6" s="6">
        <f t="shared" si="1"/>
        <v>0.7407407407407407</v>
      </c>
      <c r="V6" s="6"/>
    </row>
    <row r="7" spans="1:22" ht="17" x14ac:dyDescent="0.2">
      <c r="A7" s="60" t="s">
        <v>7</v>
      </c>
      <c r="B7" s="23" t="s">
        <v>60</v>
      </c>
      <c r="C7" s="23" t="s">
        <v>67</v>
      </c>
      <c r="D7" s="34" t="str">
        <f>IF(ISBLANK(Status!C8),"",IF(Status!C8="Pass","Pass","Fail"))</f>
        <v>Fail</v>
      </c>
      <c r="F7" s="5" t="s">
        <v>42</v>
      </c>
      <c r="G7" s="90">
        <v>15</v>
      </c>
      <c r="H7" s="90">
        <v>9</v>
      </c>
      <c r="I7" s="90">
        <v>24</v>
      </c>
      <c r="K7" s="60" t="s">
        <v>7</v>
      </c>
      <c r="L7" s="23" t="s">
        <v>60</v>
      </c>
      <c r="M7" t="str">
        <f>IF(ISBLANK(Status!C8),"",IF(Status!C8="Pass","Pass","Fail"))</f>
        <v>Fail</v>
      </c>
      <c r="O7" s="5" t="s">
        <v>42</v>
      </c>
      <c r="P7" s="90">
        <v>16</v>
      </c>
      <c r="Q7" s="90">
        <v>8</v>
      </c>
      <c r="R7" s="90">
        <v>24</v>
      </c>
      <c r="T7" s="6">
        <f t="shared" si="0"/>
        <v>0.33333333333333331</v>
      </c>
      <c r="U7" s="6">
        <f t="shared" si="1"/>
        <v>0.66666666666666663</v>
      </c>
      <c r="V7" s="6"/>
    </row>
    <row r="8" spans="1:22" ht="17" x14ac:dyDescent="0.2">
      <c r="A8" s="60" t="s">
        <v>8</v>
      </c>
      <c r="B8" s="23" t="s">
        <v>130</v>
      </c>
      <c r="C8" s="23" t="s">
        <v>67</v>
      </c>
      <c r="D8" s="34" t="str">
        <f>IF(ISBLANK(Status!C9),"",IF(Status!C9="Pass","Pass","Fail"))</f>
        <v>Pass</v>
      </c>
      <c r="F8" s="5" t="s">
        <v>44</v>
      </c>
      <c r="G8" s="90">
        <v>12</v>
      </c>
      <c r="H8" s="90">
        <v>12</v>
      </c>
      <c r="I8" s="90">
        <v>24</v>
      </c>
      <c r="K8" s="60" t="s">
        <v>8</v>
      </c>
      <c r="L8" s="23" t="s">
        <v>130</v>
      </c>
      <c r="M8" t="str">
        <f>IF(ISBLANK(Status!C9),"",IF(Status!C9="Pass","Pass","Fail"))</f>
        <v>Pass</v>
      </c>
      <c r="O8" s="5" t="s">
        <v>44</v>
      </c>
      <c r="P8" s="90">
        <v>17</v>
      </c>
      <c r="Q8" s="90">
        <v>7</v>
      </c>
      <c r="R8" s="90">
        <v>24</v>
      </c>
      <c r="T8" s="6">
        <f t="shared" si="0"/>
        <v>0.29166666666666669</v>
      </c>
      <c r="U8" s="6">
        <f t="shared" si="1"/>
        <v>0.70833333333333337</v>
      </c>
      <c r="V8" s="6"/>
    </row>
    <row r="9" spans="1:22" ht="17" x14ac:dyDescent="0.2">
      <c r="A9" s="60" t="s">
        <v>9</v>
      </c>
      <c r="B9" s="23" t="s">
        <v>41</v>
      </c>
      <c r="C9" s="23" t="s">
        <v>67</v>
      </c>
      <c r="D9" s="34" t="str">
        <f>IF(ISBLANK(Status!C10),"",IF(Status!C10="Pass","Pass","Fail"))</f>
        <v>Fail</v>
      </c>
      <c r="F9" s="5" t="s">
        <v>39</v>
      </c>
      <c r="G9" s="90">
        <v>15</v>
      </c>
      <c r="H9" s="90">
        <v>8</v>
      </c>
      <c r="I9" s="90">
        <v>23</v>
      </c>
      <c r="K9" s="60" t="s">
        <v>9</v>
      </c>
      <c r="L9" s="23" t="s">
        <v>41</v>
      </c>
      <c r="M9" t="str">
        <f>IF(ISBLANK(Status!C10),"",IF(Status!C10="Pass","Pass","Fail"))</f>
        <v>Fail</v>
      </c>
      <c r="O9" s="5" t="s">
        <v>39</v>
      </c>
      <c r="P9" s="90">
        <v>9</v>
      </c>
      <c r="Q9" s="90">
        <v>14</v>
      </c>
      <c r="R9" s="90">
        <v>23</v>
      </c>
      <c r="T9" s="6">
        <f t="shared" si="0"/>
        <v>0.60869565217391308</v>
      </c>
      <c r="U9" s="6">
        <f t="shared" si="1"/>
        <v>0.39130434782608697</v>
      </c>
      <c r="V9" s="6"/>
    </row>
    <row r="10" spans="1:22" ht="17" x14ac:dyDescent="0.2">
      <c r="A10" s="60" t="s">
        <v>11</v>
      </c>
      <c r="B10" s="23" t="s">
        <v>10</v>
      </c>
      <c r="C10" s="23" t="s">
        <v>67</v>
      </c>
      <c r="D10" s="34" t="str">
        <f>IF(ISBLANK(Status!C11),"",IF(Status!C11="Pass","Pass","Fail"))</f>
        <v>Pass</v>
      </c>
      <c r="F10" s="5" t="s">
        <v>41</v>
      </c>
      <c r="G10" s="90">
        <v>13</v>
      </c>
      <c r="H10" s="90">
        <v>9</v>
      </c>
      <c r="I10" s="90">
        <v>22</v>
      </c>
      <c r="K10" s="60" t="s">
        <v>11</v>
      </c>
      <c r="L10" s="23" t="s">
        <v>10</v>
      </c>
      <c r="M10" t="str">
        <f>IF(ISBLANK(Status!C11),"",IF(Status!C11="Pass","Pass","Fail"))</f>
        <v>Pass</v>
      </c>
      <c r="O10" s="5" t="s">
        <v>41</v>
      </c>
      <c r="P10" s="90">
        <v>8</v>
      </c>
      <c r="Q10" s="90">
        <v>14</v>
      </c>
      <c r="R10" s="90">
        <v>22</v>
      </c>
      <c r="T10" s="6">
        <f t="shared" si="0"/>
        <v>0.63636363636363635</v>
      </c>
      <c r="U10" s="6">
        <f t="shared" si="1"/>
        <v>0.36363636363636365</v>
      </c>
      <c r="V10" s="6"/>
    </row>
    <row r="11" spans="1:22" ht="17" x14ac:dyDescent="0.2">
      <c r="A11" s="60" t="s">
        <v>13</v>
      </c>
      <c r="B11" s="23" t="s">
        <v>10</v>
      </c>
      <c r="C11" s="23" t="s">
        <v>67</v>
      </c>
      <c r="D11" s="34" t="str">
        <f>IF(ISBLANK(Status!C12),"",IF(Status!C12="Pass","Pass","Fail"))</f>
        <v>Pass</v>
      </c>
      <c r="F11" s="5" t="s">
        <v>59</v>
      </c>
      <c r="G11" s="90">
        <v>12</v>
      </c>
      <c r="H11" s="90">
        <v>7</v>
      </c>
      <c r="I11" s="90">
        <v>19</v>
      </c>
      <c r="K11" s="60" t="s">
        <v>13</v>
      </c>
      <c r="L11" s="23" t="s">
        <v>10</v>
      </c>
      <c r="M11" t="str">
        <f>IF(ISBLANK(Status!C12),"",IF(Status!C12="Pass","Pass","Fail"))</f>
        <v>Pass</v>
      </c>
      <c r="O11" s="5" t="s">
        <v>59</v>
      </c>
      <c r="P11" s="90">
        <v>9</v>
      </c>
      <c r="Q11" s="90">
        <v>10</v>
      </c>
      <c r="R11" s="90">
        <v>19</v>
      </c>
      <c r="T11" s="6">
        <f t="shared" si="0"/>
        <v>0.52631578947368418</v>
      </c>
      <c r="U11" s="6">
        <f t="shared" si="1"/>
        <v>0.47368421052631576</v>
      </c>
      <c r="V11" s="6"/>
    </row>
    <row r="12" spans="1:22" ht="17" x14ac:dyDescent="0.2">
      <c r="A12" s="60" t="s">
        <v>14</v>
      </c>
      <c r="B12" s="23" t="s">
        <v>52</v>
      </c>
      <c r="C12" s="23" t="s">
        <v>67</v>
      </c>
      <c r="D12" s="34" t="str">
        <f>IF(ISBLANK(Status!C13),"",IF(Status!C13="Pass","Pass","Fail"))</f>
        <v>Pass</v>
      </c>
      <c r="F12" s="5" t="s">
        <v>53</v>
      </c>
      <c r="G12" s="90">
        <v>11</v>
      </c>
      <c r="H12" s="90">
        <v>5</v>
      </c>
      <c r="I12" s="90">
        <v>16</v>
      </c>
      <c r="K12" s="60" t="s">
        <v>14</v>
      </c>
      <c r="L12" s="23" t="s">
        <v>52</v>
      </c>
      <c r="M12" t="str">
        <f>IF(ISBLANK(Status!C13),"",IF(Status!C13="Pass","Pass","Fail"))</f>
        <v>Pass</v>
      </c>
      <c r="O12" s="5" t="s">
        <v>53</v>
      </c>
      <c r="P12" s="90">
        <v>8</v>
      </c>
      <c r="Q12" s="90">
        <v>8</v>
      </c>
      <c r="R12" s="90">
        <v>16</v>
      </c>
      <c r="T12" s="6">
        <f t="shared" si="0"/>
        <v>0.5</v>
      </c>
      <c r="U12" s="6">
        <f t="shared" si="1"/>
        <v>0.5</v>
      </c>
      <c r="V12" s="6"/>
    </row>
    <row r="13" spans="1:22" ht="17" x14ac:dyDescent="0.2">
      <c r="A13" s="60" t="s">
        <v>72</v>
      </c>
      <c r="B13" s="23" t="s">
        <v>130</v>
      </c>
      <c r="C13" s="23" t="s">
        <v>67</v>
      </c>
      <c r="D13" s="34" t="str">
        <f>IF(ISBLANK(Status!C14),"",IF(Status!C14="Pass","Pass","Fail"))</f>
        <v>Pass</v>
      </c>
      <c r="F13" s="5" t="s">
        <v>51</v>
      </c>
      <c r="G13" s="90">
        <v>8</v>
      </c>
      <c r="H13" s="90">
        <v>7</v>
      </c>
      <c r="I13" s="90">
        <v>15</v>
      </c>
      <c r="K13" s="60" t="s">
        <v>72</v>
      </c>
      <c r="L13" s="23" t="s">
        <v>130</v>
      </c>
      <c r="M13" t="str">
        <f>IF(ISBLANK(Status!C14),"",IF(Status!C14="Pass","Pass","Fail"))</f>
        <v>Pass</v>
      </c>
      <c r="O13" s="5" t="s">
        <v>51</v>
      </c>
      <c r="P13" s="90">
        <v>8</v>
      </c>
      <c r="Q13" s="90">
        <v>7</v>
      </c>
      <c r="R13" s="90">
        <v>15</v>
      </c>
      <c r="T13" s="6">
        <f t="shared" si="0"/>
        <v>0.46666666666666667</v>
      </c>
      <c r="U13" s="6">
        <f t="shared" si="1"/>
        <v>0.53333333333333333</v>
      </c>
      <c r="V13" s="6"/>
    </row>
    <row r="14" spans="1:22" ht="17" x14ac:dyDescent="0.2">
      <c r="A14" s="60" t="s">
        <v>73</v>
      </c>
      <c r="B14" s="23" t="s">
        <v>10</v>
      </c>
      <c r="C14" s="23" t="s">
        <v>67</v>
      </c>
      <c r="D14" s="34" t="str">
        <f>IF(ISBLANK(Status!C15),"",IF(Status!C15="Pass","Pass","Fail"))</f>
        <v>Pass</v>
      </c>
      <c r="F14" s="5" t="s">
        <v>80</v>
      </c>
      <c r="G14" s="90">
        <v>6</v>
      </c>
      <c r="H14" s="90">
        <v>8</v>
      </c>
      <c r="I14" s="90">
        <v>14</v>
      </c>
      <c r="K14" s="60" t="s">
        <v>73</v>
      </c>
      <c r="L14" s="23" t="s">
        <v>10</v>
      </c>
      <c r="M14" t="str">
        <f>IF(ISBLANK(Status!C15),"",IF(Status!C15="Pass","Pass","Fail"))</f>
        <v>Pass</v>
      </c>
      <c r="O14" s="5" t="s">
        <v>80</v>
      </c>
      <c r="P14" s="90">
        <v>6</v>
      </c>
      <c r="Q14" s="90">
        <v>8</v>
      </c>
      <c r="R14" s="90">
        <v>14</v>
      </c>
      <c r="T14" s="6">
        <f t="shared" si="0"/>
        <v>0.5714285714285714</v>
      </c>
      <c r="U14" s="6">
        <f t="shared" si="1"/>
        <v>0.42857142857142855</v>
      </c>
      <c r="V14" s="6"/>
    </row>
    <row r="15" spans="1:22" ht="17" x14ac:dyDescent="0.2">
      <c r="A15" s="60" t="s">
        <v>74</v>
      </c>
      <c r="B15" s="23" t="s">
        <v>10</v>
      </c>
      <c r="C15" s="23" t="s">
        <v>67</v>
      </c>
      <c r="D15" s="34" t="str">
        <f>IF(ISBLANK(Status!C16),"",IF(Status!C16="Pass","Pass","Fail"))</f>
        <v>Pass</v>
      </c>
      <c r="F15" s="5" t="s">
        <v>10</v>
      </c>
      <c r="G15" s="90">
        <v>8</v>
      </c>
      <c r="H15" s="90">
        <v>5</v>
      </c>
      <c r="I15" s="90">
        <v>13</v>
      </c>
      <c r="K15" s="60" t="s">
        <v>74</v>
      </c>
      <c r="L15" s="23" t="s">
        <v>10</v>
      </c>
      <c r="M15" t="str">
        <f>IF(ISBLANK(Status!C16),"",IF(Status!C16="Pass","Pass","Fail"))</f>
        <v>Pass</v>
      </c>
      <c r="O15" s="5" t="s">
        <v>10</v>
      </c>
      <c r="P15" s="90">
        <v>4</v>
      </c>
      <c r="Q15" s="90">
        <v>9</v>
      </c>
      <c r="R15" s="90">
        <v>13</v>
      </c>
      <c r="T15" s="6">
        <f t="shared" si="0"/>
        <v>0.69230769230769229</v>
      </c>
      <c r="U15" s="6">
        <f t="shared" si="1"/>
        <v>0.30769230769230771</v>
      </c>
      <c r="V15" s="6"/>
    </row>
    <row r="16" spans="1:22" ht="17" x14ac:dyDescent="0.2">
      <c r="A16" s="60" t="s">
        <v>75</v>
      </c>
      <c r="B16" s="23" t="s">
        <v>48</v>
      </c>
      <c r="C16" s="23" t="s">
        <v>67</v>
      </c>
      <c r="D16" s="34" t="str">
        <f>IF(ISBLANK(Status!C17),"",IF(Status!C17="Pass","Pass","Fail"))</f>
        <v>Pass</v>
      </c>
      <c r="F16" s="5" t="s">
        <v>63</v>
      </c>
      <c r="G16" s="90">
        <v>10</v>
      </c>
      <c r="H16" s="90">
        <v>2</v>
      </c>
      <c r="I16" s="90">
        <v>12</v>
      </c>
      <c r="K16" s="60" t="s">
        <v>75</v>
      </c>
      <c r="L16" s="23" t="s">
        <v>48</v>
      </c>
      <c r="M16" t="str">
        <f>IF(ISBLANK(Status!C17),"",IF(Status!C17="Pass","Pass","Fail"))</f>
        <v>Pass</v>
      </c>
      <c r="O16" s="5" t="s">
        <v>63</v>
      </c>
      <c r="P16" s="90">
        <v>5</v>
      </c>
      <c r="Q16" s="90">
        <v>7</v>
      </c>
      <c r="R16" s="90">
        <v>12</v>
      </c>
      <c r="T16" s="6">
        <f t="shared" si="0"/>
        <v>0.58333333333333337</v>
      </c>
      <c r="U16" s="6">
        <f t="shared" si="1"/>
        <v>0.41666666666666669</v>
      </c>
      <c r="V16" s="6"/>
    </row>
    <row r="17" spans="1:22" ht="17" x14ac:dyDescent="0.2">
      <c r="A17" s="60" t="s">
        <v>128</v>
      </c>
      <c r="B17" s="23" t="s">
        <v>63</v>
      </c>
      <c r="C17" s="23" t="s">
        <v>67</v>
      </c>
      <c r="D17" s="34" t="str">
        <f>IF(ISBLANK(Status!C18),"",IF(Status!C18="Pass","Pass","Fail"))</f>
        <v>Pass</v>
      </c>
      <c r="F17" s="5" t="s">
        <v>43</v>
      </c>
      <c r="G17" s="90">
        <v>6</v>
      </c>
      <c r="H17" s="90">
        <v>6</v>
      </c>
      <c r="I17" s="90">
        <v>12</v>
      </c>
      <c r="K17" s="60" t="s">
        <v>128</v>
      </c>
      <c r="L17" s="23" t="s">
        <v>63</v>
      </c>
      <c r="M17" t="str">
        <f>IF(ISBLANK(Status!C18),"",IF(Status!C18="Pass","Pass","Fail"))</f>
        <v>Pass</v>
      </c>
      <c r="O17" s="5" t="s">
        <v>43</v>
      </c>
      <c r="P17" s="90">
        <v>8</v>
      </c>
      <c r="Q17" s="90">
        <v>4</v>
      </c>
      <c r="R17" s="90">
        <v>12</v>
      </c>
      <c r="T17" s="6">
        <f t="shared" si="0"/>
        <v>0.33333333333333331</v>
      </c>
      <c r="U17" s="6">
        <f t="shared" si="1"/>
        <v>0.66666666666666663</v>
      </c>
      <c r="V17" s="6"/>
    </row>
    <row r="18" spans="1:22" ht="17" x14ac:dyDescent="0.2">
      <c r="A18" s="60" t="s">
        <v>127</v>
      </c>
      <c r="B18" s="23" t="s">
        <v>63</v>
      </c>
      <c r="C18" s="23" t="s">
        <v>67</v>
      </c>
      <c r="D18" s="34" t="str">
        <f>IF(ISBLANK(Status!C19),"",IF(Status!C19="Pass","Pass","Fail"))</f>
        <v>Pass</v>
      </c>
      <c r="F18" s="5" t="s">
        <v>55</v>
      </c>
      <c r="G18" s="90">
        <v>5</v>
      </c>
      <c r="H18" s="90">
        <v>6</v>
      </c>
      <c r="I18" s="90">
        <v>11</v>
      </c>
      <c r="K18" s="60" t="s">
        <v>127</v>
      </c>
      <c r="L18" s="23" t="s">
        <v>63</v>
      </c>
      <c r="M18" t="str">
        <f>IF(ISBLANK(Status!C19),"",IF(Status!C19="Pass","Pass","Fail"))</f>
        <v>Pass</v>
      </c>
      <c r="O18" s="5" t="s">
        <v>55</v>
      </c>
      <c r="P18" s="90">
        <v>5</v>
      </c>
      <c r="Q18" s="90">
        <v>6</v>
      </c>
      <c r="R18" s="90">
        <v>11</v>
      </c>
      <c r="T18" s="6">
        <f t="shared" si="0"/>
        <v>0.54545454545454541</v>
      </c>
      <c r="U18" s="6">
        <f t="shared" si="1"/>
        <v>0.45454545454545453</v>
      </c>
      <c r="V18" s="6"/>
    </row>
    <row r="19" spans="1:22" ht="17" x14ac:dyDescent="0.2">
      <c r="A19" s="60" t="s">
        <v>199</v>
      </c>
      <c r="B19" s="23" t="s">
        <v>86</v>
      </c>
      <c r="C19" s="23" t="s">
        <v>67</v>
      </c>
      <c r="D19" s="34" t="str">
        <f>IF(ISBLANK(Status!C20),"",IF(Status!C20="Pass","Pass","Fail"))</f>
        <v>Pass</v>
      </c>
      <c r="F19" s="5" t="s">
        <v>46</v>
      </c>
      <c r="G19" s="90">
        <v>7</v>
      </c>
      <c r="H19" s="90">
        <v>4</v>
      </c>
      <c r="I19" s="90">
        <v>11</v>
      </c>
      <c r="K19" s="60" t="s">
        <v>199</v>
      </c>
      <c r="L19" s="23" t="s">
        <v>86</v>
      </c>
      <c r="M19" t="str">
        <f>IF(ISBLANK(Status!C20),"",IF(Status!C20="Pass","Pass","Fail"))</f>
        <v>Pass</v>
      </c>
      <c r="O19" s="5" t="s">
        <v>46</v>
      </c>
      <c r="P19" s="90">
        <v>2</v>
      </c>
      <c r="Q19" s="90">
        <v>9</v>
      </c>
      <c r="R19" s="90">
        <v>11</v>
      </c>
      <c r="T19" s="6">
        <f t="shared" si="0"/>
        <v>0.81818181818181823</v>
      </c>
      <c r="U19" s="6">
        <f t="shared" si="1"/>
        <v>0.18181818181818182</v>
      </c>
      <c r="V19" s="6"/>
    </row>
    <row r="20" spans="1:22" ht="17" x14ac:dyDescent="0.2">
      <c r="A20" s="60" t="s">
        <v>126</v>
      </c>
      <c r="B20" s="23" t="s">
        <v>217</v>
      </c>
      <c r="C20" s="23" t="s">
        <v>67</v>
      </c>
      <c r="D20" s="34" t="str">
        <f>IF(ISBLANK(Status!C21),"",IF(Status!C21="Pass","Pass","Fail"))</f>
        <v>Pass</v>
      </c>
      <c r="F20" s="5" t="s">
        <v>130</v>
      </c>
      <c r="G20" s="90">
        <v>5</v>
      </c>
      <c r="H20" s="90">
        <v>5</v>
      </c>
      <c r="I20" s="90">
        <v>10</v>
      </c>
      <c r="K20" s="60" t="s">
        <v>126</v>
      </c>
      <c r="L20" s="23" t="s">
        <v>217</v>
      </c>
      <c r="M20" t="str">
        <f>IF(ISBLANK(Status!C21),"",IF(Status!C21="Pass","Pass","Fail"))</f>
        <v>Pass</v>
      </c>
      <c r="O20" s="5" t="s">
        <v>130</v>
      </c>
      <c r="P20" s="90">
        <v>2</v>
      </c>
      <c r="Q20" s="90">
        <v>8</v>
      </c>
      <c r="R20" s="90">
        <v>10</v>
      </c>
      <c r="T20" s="6">
        <f t="shared" si="0"/>
        <v>0.8</v>
      </c>
      <c r="U20" s="6">
        <f t="shared" si="1"/>
        <v>0.2</v>
      </c>
      <c r="V20" s="6"/>
    </row>
    <row r="21" spans="1:22" ht="17" x14ac:dyDescent="0.2">
      <c r="A21" s="60" t="s">
        <v>125</v>
      </c>
      <c r="B21" s="23" t="s">
        <v>63</v>
      </c>
      <c r="C21" s="23" t="s">
        <v>67</v>
      </c>
      <c r="D21" s="34" t="str">
        <f>IF(ISBLANK(Status!C22),"",IF(Status!C22="Pass","Pass","Fail"))</f>
        <v>Pass</v>
      </c>
      <c r="F21" s="5" t="s">
        <v>57</v>
      </c>
      <c r="G21" s="90">
        <v>4</v>
      </c>
      <c r="H21" s="90">
        <v>6</v>
      </c>
      <c r="I21" s="90">
        <v>10</v>
      </c>
      <c r="K21" s="60" t="s">
        <v>125</v>
      </c>
      <c r="L21" s="23" t="s">
        <v>63</v>
      </c>
      <c r="M21" t="str">
        <f>IF(ISBLANK(Status!C22),"",IF(Status!C22="Pass","Pass","Fail"))</f>
        <v>Pass</v>
      </c>
      <c r="O21" s="5" t="s">
        <v>57</v>
      </c>
      <c r="P21" s="90">
        <v>10</v>
      </c>
      <c r="Q21" s="90"/>
      <c r="R21" s="90">
        <v>10</v>
      </c>
      <c r="T21" s="6">
        <f t="shared" si="0"/>
        <v>0</v>
      </c>
      <c r="U21" s="6">
        <f t="shared" si="1"/>
        <v>1</v>
      </c>
      <c r="V21" s="6"/>
    </row>
    <row r="22" spans="1:22" ht="17" x14ac:dyDescent="0.2">
      <c r="A22" s="60" t="s">
        <v>124</v>
      </c>
      <c r="B22" s="23" t="s">
        <v>63</v>
      </c>
      <c r="C22" s="23" t="s">
        <v>67</v>
      </c>
      <c r="D22" s="34" t="str">
        <f>IF(ISBLANK(Status!C23),"",IF(Status!C23="Pass","Pass","Fail"))</f>
        <v>Pass</v>
      </c>
      <c r="F22" s="5" t="s">
        <v>40</v>
      </c>
      <c r="G22" s="90">
        <v>5</v>
      </c>
      <c r="H22" s="90">
        <v>4</v>
      </c>
      <c r="I22" s="90">
        <v>9</v>
      </c>
      <c r="K22" s="60" t="s">
        <v>124</v>
      </c>
      <c r="L22" s="23" t="s">
        <v>63</v>
      </c>
      <c r="M22" t="str">
        <f>IF(ISBLANK(Status!C23),"",IF(Status!C23="Pass","Pass","Fail"))</f>
        <v>Pass</v>
      </c>
      <c r="O22" s="5" t="s">
        <v>49</v>
      </c>
      <c r="P22" s="90">
        <v>5</v>
      </c>
      <c r="Q22" s="90">
        <v>4</v>
      </c>
      <c r="R22" s="90">
        <v>9</v>
      </c>
      <c r="T22" s="6">
        <f t="shared" si="0"/>
        <v>0.44444444444444442</v>
      </c>
      <c r="U22" s="6">
        <f t="shared" si="1"/>
        <v>0.55555555555555558</v>
      </c>
      <c r="V22" s="6"/>
    </row>
    <row r="23" spans="1:22" ht="17" x14ac:dyDescent="0.2">
      <c r="A23" s="60" t="s">
        <v>123</v>
      </c>
      <c r="B23" s="23" t="s">
        <v>63</v>
      </c>
      <c r="C23" s="23" t="s">
        <v>67</v>
      </c>
      <c r="D23" s="34" t="str">
        <f>IF(ISBLANK(Status!C24),"",IF(Status!C24="Pass","Pass","Fail"))</f>
        <v>Pass</v>
      </c>
      <c r="F23" s="5" t="s">
        <v>58</v>
      </c>
      <c r="G23" s="90">
        <v>5</v>
      </c>
      <c r="H23" s="90">
        <v>4</v>
      </c>
      <c r="I23" s="90">
        <v>9</v>
      </c>
      <c r="K23" s="60" t="s">
        <v>123</v>
      </c>
      <c r="L23" s="23" t="s">
        <v>63</v>
      </c>
      <c r="M23" t="str">
        <f>IF(ISBLANK(Status!C24),"",IF(Status!C24="Pass","Pass","Fail"))</f>
        <v>Pass</v>
      </c>
      <c r="O23" s="5" t="s">
        <v>58</v>
      </c>
      <c r="P23" s="90">
        <v>7</v>
      </c>
      <c r="Q23" s="90">
        <v>2</v>
      </c>
      <c r="R23" s="90">
        <v>9</v>
      </c>
      <c r="T23" s="6">
        <f t="shared" si="0"/>
        <v>0.22222222222222221</v>
      </c>
      <c r="U23" s="6">
        <f t="shared" si="1"/>
        <v>0.77777777777777779</v>
      </c>
      <c r="V23" s="6"/>
    </row>
    <row r="24" spans="1:22" ht="17" x14ac:dyDescent="0.2">
      <c r="A24" s="60" t="s">
        <v>122</v>
      </c>
      <c r="B24" s="23" t="s">
        <v>41</v>
      </c>
      <c r="C24" s="23" t="s">
        <v>67</v>
      </c>
      <c r="D24" s="34" t="str">
        <f>IF(ISBLANK(Status!C25),"",IF(Status!C25="Pass","Pass","Fail"))</f>
        <v>Fail</v>
      </c>
      <c r="F24" s="5" t="s">
        <v>49</v>
      </c>
      <c r="G24" s="90">
        <v>5</v>
      </c>
      <c r="H24" s="90">
        <v>4</v>
      </c>
      <c r="I24" s="90">
        <v>9</v>
      </c>
      <c r="K24" s="60" t="s">
        <v>122</v>
      </c>
      <c r="L24" s="23" t="s">
        <v>41</v>
      </c>
      <c r="M24" t="str">
        <f>IF(ISBLANK(Status!C25),"",IF(Status!C25="Pass","Pass","Fail"))</f>
        <v>Fail</v>
      </c>
      <c r="O24" s="5" t="s">
        <v>40</v>
      </c>
      <c r="P24" s="90">
        <v>7</v>
      </c>
      <c r="Q24" s="90">
        <v>2</v>
      </c>
      <c r="R24" s="90">
        <v>9</v>
      </c>
      <c r="T24" s="6">
        <f t="shared" si="0"/>
        <v>0.22222222222222221</v>
      </c>
      <c r="U24" s="6">
        <f t="shared" si="1"/>
        <v>0.77777777777777779</v>
      </c>
      <c r="V24" s="6"/>
    </row>
    <row r="25" spans="1:22" ht="17" x14ac:dyDescent="0.2">
      <c r="A25" s="60" t="s">
        <v>121</v>
      </c>
      <c r="B25" s="23" t="s">
        <v>39</v>
      </c>
      <c r="C25" s="23" t="s">
        <v>67</v>
      </c>
      <c r="D25" s="34" t="str">
        <f>IF(ISBLANK(Status!C26),"",IF(Status!C26="Pass","Pass","Fail"))</f>
        <v>Pass</v>
      </c>
      <c r="F25" s="5" t="s">
        <v>224</v>
      </c>
      <c r="G25" s="90">
        <v>4</v>
      </c>
      <c r="H25" s="90">
        <v>4</v>
      </c>
      <c r="I25" s="90">
        <v>8</v>
      </c>
      <c r="K25" s="60" t="s">
        <v>121</v>
      </c>
      <c r="L25" s="23" t="s">
        <v>39</v>
      </c>
      <c r="M25" t="str">
        <f>IF(ISBLANK(Status!C26),"",IF(Status!C26="Pass","Pass","Fail"))</f>
        <v>Pass</v>
      </c>
      <c r="O25" s="5" t="s">
        <v>224</v>
      </c>
      <c r="P25" s="90">
        <v>7</v>
      </c>
      <c r="Q25" s="90">
        <v>1</v>
      </c>
      <c r="R25" s="90">
        <v>8</v>
      </c>
      <c r="T25" s="6">
        <f t="shared" si="0"/>
        <v>0.125</v>
      </c>
      <c r="U25" s="6">
        <f t="shared" si="1"/>
        <v>0.875</v>
      </c>
      <c r="V25" s="6"/>
    </row>
    <row r="26" spans="1:22" ht="17" x14ac:dyDescent="0.2">
      <c r="A26" s="60" t="s">
        <v>150</v>
      </c>
      <c r="B26" s="23" t="s">
        <v>51</v>
      </c>
      <c r="C26" s="23" t="s">
        <v>67</v>
      </c>
      <c r="D26" s="34" t="str">
        <f>IF(ISBLANK(Status!C27),"",IF(Status!C27="Pass","Pass","Fail"))</f>
        <v>Fail</v>
      </c>
      <c r="F26" s="5" t="s">
        <v>2338</v>
      </c>
      <c r="G26" s="90">
        <v>6</v>
      </c>
      <c r="H26" s="90">
        <v>1</v>
      </c>
      <c r="I26" s="90">
        <v>7</v>
      </c>
      <c r="K26" s="60" t="s">
        <v>150</v>
      </c>
      <c r="L26" s="23" t="s">
        <v>51</v>
      </c>
      <c r="M26" t="str">
        <f>IF(ISBLANK(Status!C27),"",IF(Status!C27="Pass","Pass","Fail"))</f>
        <v>Fail</v>
      </c>
      <c r="O26" s="5" t="s">
        <v>50</v>
      </c>
      <c r="P26" s="90">
        <v>5</v>
      </c>
      <c r="Q26" s="90">
        <v>2</v>
      </c>
      <c r="R26" s="90">
        <v>7</v>
      </c>
      <c r="T26" s="6">
        <f t="shared" si="0"/>
        <v>0.2857142857142857</v>
      </c>
      <c r="U26" s="6">
        <f t="shared" si="1"/>
        <v>0.7142857142857143</v>
      </c>
      <c r="V26" s="6"/>
    </row>
    <row r="27" spans="1:22" ht="17" x14ac:dyDescent="0.2">
      <c r="A27" s="60" t="s">
        <v>151</v>
      </c>
      <c r="B27" s="23" t="s">
        <v>51</v>
      </c>
      <c r="C27" s="23" t="s">
        <v>67</v>
      </c>
      <c r="D27" s="34" t="str">
        <f>IF(ISBLANK(Status!C28),"",IF(Status!C28="Pass","Pass","Fail"))</f>
        <v>Pass</v>
      </c>
      <c r="F27" s="5" t="s">
        <v>50</v>
      </c>
      <c r="G27" s="90">
        <v>5</v>
      </c>
      <c r="H27" s="90">
        <v>2</v>
      </c>
      <c r="I27" s="90">
        <v>7</v>
      </c>
      <c r="K27" s="60" t="s">
        <v>151</v>
      </c>
      <c r="L27" s="23" t="s">
        <v>51</v>
      </c>
      <c r="M27" t="str">
        <f>IF(ISBLANK(Status!C28),"",IF(Status!C28="Pass","Pass","Fail"))</f>
        <v>Pass</v>
      </c>
      <c r="O27" s="5" t="s">
        <v>2338</v>
      </c>
      <c r="P27" s="90">
        <v>4</v>
      </c>
      <c r="Q27" s="90">
        <v>3</v>
      </c>
      <c r="R27" s="90">
        <v>7</v>
      </c>
      <c r="T27" s="6">
        <f t="shared" si="0"/>
        <v>0.42857142857142855</v>
      </c>
      <c r="U27" s="6">
        <f t="shared" si="1"/>
        <v>0.5714285714285714</v>
      </c>
      <c r="V27" s="6"/>
    </row>
    <row r="28" spans="1:22" ht="17" x14ac:dyDescent="0.2">
      <c r="A28" s="60" t="s">
        <v>152</v>
      </c>
      <c r="B28" s="23" t="s">
        <v>51</v>
      </c>
      <c r="C28" s="23" t="s">
        <v>67</v>
      </c>
      <c r="D28" s="34" t="str">
        <f>IF(ISBLANK(Status!C29),"",IF(Status!C29="Pass","Pass","Fail"))</f>
        <v>Pass</v>
      </c>
      <c r="F28" s="5" t="s">
        <v>52</v>
      </c>
      <c r="G28" s="90">
        <v>3</v>
      </c>
      <c r="H28" s="90">
        <v>3</v>
      </c>
      <c r="I28" s="90">
        <v>6</v>
      </c>
      <c r="K28" s="60" t="s">
        <v>152</v>
      </c>
      <c r="L28" s="23" t="s">
        <v>51</v>
      </c>
      <c r="M28" t="str">
        <f>IF(ISBLANK(Status!C29),"",IF(Status!C29="Pass","Pass","Fail"))</f>
        <v>Pass</v>
      </c>
      <c r="O28" s="5" t="s">
        <v>70</v>
      </c>
      <c r="P28" s="90">
        <v>5</v>
      </c>
      <c r="Q28" s="90">
        <v>1</v>
      </c>
      <c r="R28" s="90">
        <v>6</v>
      </c>
      <c r="T28" s="6">
        <f t="shared" si="0"/>
        <v>0.16666666666666666</v>
      </c>
      <c r="U28" s="6">
        <f t="shared" si="1"/>
        <v>0.83333333333333337</v>
      </c>
      <c r="V28" s="6"/>
    </row>
    <row r="29" spans="1:22" ht="17" x14ac:dyDescent="0.2">
      <c r="A29" s="60" t="s">
        <v>146</v>
      </c>
      <c r="B29" s="23" t="s">
        <v>2338</v>
      </c>
      <c r="C29" s="23" t="s">
        <v>67</v>
      </c>
      <c r="D29" s="34" t="str">
        <f>IF(ISBLANK(Status!C30),"",IF(Status!C30="Pass","Pass","Fail"))</f>
        <v>Pass</v>
      </c>
      <c r="F29" s="5" t="s">
        <v>56</v>
      </c>
      <c r="G29" s="90">
        <v>2</v>
      </c>
      <c r="H29" s="90">
        <v>4</v>
      </c>
      <c r="I29" s="90">
        <v>6</v>
      </c>
      <c r="K29" s="60" t="s">
        <v>146</v>
      </c>
      <c r="L29" s="23" t="s">
        <v>2338</v>
      </c>
      <c r="M29" t="str">
        <f>IF(ISBLANK(Status!C30),"",IF(Status!C30="Pass","Pass","Fail"))</f>
        <v>Pass</v>
      </c>
      <c r="O29" s="5" t="s">
        <v>62</v>
      </c>
      <c r="P29" s="90">
        <v>3</v>
      </c>
      <c r="Q29" s="90">
        <v>3</v>
      </c>
      <c r="R29" s="90">
        <v>6</v>
      </c>
      <c r="T29" s="6">
        <f t="shared" si="0"/>
        <v>0.5</v>
      </c>
      <c r="U29" s="6">
        <f t="shared" si="1"/>
        <v>0.5</v>
      </c>
      <c r="V29" s="6"/>
    </row>
    <row r="30" spans="1:22" ht="17" x14ac:dyDescent="0.2">
      <c r="A30" s="60" t="s">
        <v>147</v>
      </c>
      <c r="B30" s="23" t="s">
        <v>2338</v>
      </c>
      <c r="C30" s="23" t="s">
        <v>67</v>
      </c>
      <c r="D30" s="34" t="str">
        <f>IF(ISBLANK(Status!C31),"",IF(Status!C31="Pass","Pass","Fail"))</f>
        <v>Pass</v>
      </c>
      <c r="F30" s="5" t="s">
        <v>86</v>
      </c>
      <c r="G30" s="90">
        <v>5</v>
      </c>
      <c r="H30" s="90">
        <v>1</v>
      </c>
      <c r="I30" s="90">
        <v>6</v>
      </c>
      <c r="K30" s="60" t="s">
        <v>147</v>
      </c>
      <c r="L30" s="23" t="s">
        <v>2338</v>
      </c>
      <c r="M30" t="str">
        <f>IF(ISBLANK(Status!C31),"",IF(Status!C31="Pass","Pass","Fail"))</f>
        <v>Pass</v>
      </c>
      <c r="O30" s="5" t="s">
        <v>56</v>
      </c>
      <c r="P30" s="90">
        <v>2</v>
      </c>
      <c r="Q30" s="90">
        <v>4</v>
      </c>
      <c r="R30" s="90">
        <v>6</v>
      </c>
      <c r="T30" s="6">
        <f t="shared" si="0"/>
        <v>0.66666666666666663</v>
      </c>
      <c r="U30" s="6">
        <f t="shared" si="1"/>
        <v>0.33333333333333331</v>
      </c>
      <c r="V30" s="6"/>
    </row>
    <row r="31" spans="1:22" ht="17" x14ac:dyDescent="0.2">
      <c r="A31" s="60" t="s">
        <v>163</v>
      </c>
      <c r="B31" s="23" t="s">
        <v>2338</v>
      </c>
      <c r="C31" s="23" t="s">
        <v>67</v>
      </c>
      <c r="D31" s="34" t="str">
        <f>IF(ISBLANK(Status!C32),"",IF(Status!C32="Pass","Pass","Fail"))</f>
        <v>Fail</v>
      </c>
      <c r="F31" s="5" t="s">
        <v>54</v>
      </c>
      <c r="G31" s="90">
        <v>4</v>
      </c>
      <c r="H31" s="90">
        <v>2</v>
      </c>
      <c r="I31" s="90">
        <v>6</v>
      </c>
      <c r="K31" s="60" t="s">
        <v>163</v>
      </c>
      <c r="L31" s="23" t="s">
        <v>2338</v>
      </c>
      <c r="M31" t="str">
        <f>IF(ISBLANK(Status!C32),"",IF(Status!C32="Pass","Pass","Fail"))</f>
        <v>Fail</v>
      </c>
      <c r="O31" s="5" t="s">
        <v>86</v>
      </c>
      <c r="P31" s="90">
        <v>4</v>
      </c>
      <c r="Q31" s="90">
        <v>2</v>
      </c>
      <c r="R31" s="90">
        <v>6</v>
      </c>
      <c r="T31" s="6">
        <f t="shared" si="0"/>
        <v>0.33333333333333331</v>
      </c>
      <c r="U31" s="6">
        <f t="shared" si="1"/>
        <v>0.66666666666666663</v>
      </c>
      <c r="V31" s="6"/>
    </row>
    <row r="32" spans="1:22" ht="17" x14ac:dyDescent="0.2">
      <c r="A32" s="60" t="s">
        <v>164</v>
      </c>
      <c r="B32" s="23" t="s">
        <v>44</v>
      </c>
      <c r="C32" s="23" t="s">
        <v>67</v>
      </c>
      <c r="D32" s="34" t="str">
        <f>IF(ISBLANK(Status!C33),"",IF(Status!C33="Pass","Pass","Fail"))</f>
        <v>Pass</v>
      </c>
      <c r="F32" s="5" t="s">
        <v>62</v>
      </c>
      <c r="G32" s="90">
        <v>2</v>
      </c>
      <c r="H32" s="90">
        <v>4</v>
      </c>
      <c r="I32" s="90">
        <v>6</v>
      </c>
      <c r="K32" s="60" t="s">
        <v>164</v>
      </c>
      <c r="L32" s="23" t="s">
        <v>44</v>
      </c>
      <c r="M32" t="str">
        <f>IF(ISBLANK(Status!C33),"",IF(Status!C33="Pass","Pass","Fail"))</f>
        <v>Pass</v>
      </c>
      <c r="O32" s="5" t="s">
        <v>52</v>
      </c>
      <c r="P32" s="90">
        <v>1</v>
      </c>
      <c r="Q32" s="90">
        <v>5</v>
      </c>
      <c r="R32" s="90">
        <v>6</v>
      </c>
      <c r="T32" s="6">
        <f t="shared" si="0"/>
        <v>0.83333333333333337</v>
      </c>
      <c r="U32" s="6">
        <f t="shared" si="1"/>
        <v>0.16666666666666666</v>
      </c>
      <c r="V32" s="6"/>
    </row>
    <row r="33" spans="1:22" ht="17" x14ac:dyDescent="0.2">
      <c r="A33" s="60" t="s">
        <v>166</v>
      </c>
      <c r="B33" s="23" t="s">
        <v>51</v>
      </c>
      <c r="C33" s="23" t="s">
        <v>67</v>
      </c>
      <c r="D33" s="34" t="str">
        <f>IF(ISBLANK(Status!C34),"",IF(Status!C34="Pass","Pass","Fail"))</f>
        <v>Fail</v>
      </c>
      <c r="F33" s="5" t="s">
        <v>70</v>
      </c>
      <c r="G33" s="90">
        <v>3</v>
      </c>
      <c r="H33" s="90">
        <v>3</v>
      </c>
      <c r="I33" s="90">
        <v>6</v>
      </c>
      <c r="K33" s="60" t="s">
        <v>166</v>
      </c>
      <c r="L33" s="23" t="s">
        <v>51</v>
      </c>
      <c r="M33" t="str">
        <f>IF(ISBLANK(Status!C34),"",IF(Status!C34="Pass","Pass","Fail"))</f>
        <v>Fail</v>
      </c>
      <c r="O33" s="5" t="s">
        <v>54</v>
      </c>
      <c r="P33" s="90">
        <v>4</v>
      </c>
      <c r="Q33" s="90">
        <v>2</v>
      </c>
      <c r="R33" s="90">
        <v>6</v>
      </c>
      <c r="T33" s="6">
        <f t="shared" si="0"/>
        <v>0.33333333333333331</v>
      </c>
      <c r="U33" s="6">
        <f t="shared" si="1"/>
        <v>0.66666666666666663</v>
      </c>
      <c r="V33" s="6"/>
    </row>
    <row r="34" spans="1:22" ht="17" x14ac:dyDescent="0.2">
      <c r="A34" s="60" t="s">
        <v>167</v>
      </c>
      <c r="B34" s="23" t="s">
        <v>2338</v>
      </c>
      <c r="C34" s="23" t="s">
        <v>67</v>
      </c>
      <c r="D34" s="34" t="str">
        <f>IF(ISBLANK(Status!C35),"",IF(Status!C35="Pass","Pass","Fail"))</f>
        <v>Pass</v>
      </c>
      <c r="F34" s="5" t="s">
        <v>217</v>
      </c>
      <c r="G34" s="90">
        <v>2</v>
      </c>
      <c r="H34" s="90">
        <v>3</v>
      </c>
      <c r="I34" s="90">
        <v>5</v>
      </c>
      <c r="K34" s="60" t="s">
        <v>167</v>
      </c>
      <c r="L34" s="23" t="s">
        <v>2338</v>
      </c>
      <c r="M34" t="str">
        <f>IF(ISBLANK(Status!C35),"",IF(Status!C35="Pass","Pass","Fail"))</f>
        <v>Pass</v>
      </c>
      <c r="O34" s="5" t="s">
        <v>217</v>
      </c>
      <c r="P34" s="90">
        <v>2</v>
      </c>
      <c r="Q34" s="90">
        <v>3</v>
      </c>
      <c r="R34" s="90">
        <v>5</v>
      </c>
      <c r="T34" s="6">
        <f t="shared" si="0"/>
        <v>0.6</v>
      </c>
      <c r="U34" s="6">
        <f t="shared" si="1"/>
        <v>0.4</v>
      </c>
      <c r="V34" s="6"/>
    </row>
    <row r="35" spans="1:22" ht="17" x14ac:dyDescent="0.2">
      <c r="A35" s="60" t="s">
        <v>168</v>
      </c>
      <c r="B35" s="23" t="s">
        <v>51</v>
      </c>
      <c r="C35" s="23" t="s">
        <v>67</v>
      </c>
      <c r="D35" s="34" t="str">
        <f>IF(ISBLANK(Status!C36),"",IF(Status!C36="Pass","Pass","Fail"))</f>
        <v>Fail</v>
      </c>
      <c r="F35" s="5" t="s">
        <v>220</v>
      </c>
      <c r="G35" s="90">
        <v>1</v>
      </c>
      <c r="H35" s="90">
        <v>3</v>
      </c>
      <c r="I35" s="90">
        <v>4</v>
      </c>
      <c r="K35" s="60" t="s">
        <v>168</v>
      </c>
      <c r="L35" s="23" t="s">
        <v>51</v>
      </c>
      <c r="M35" t="str">
        <f>IF(ISBLANK(Status!C36),"",IF(Status!C36="Pass","Pass","Fail"))</f>
        <v>Fail</v>
      </c>
      <c r="O35" s="5" t="s">
        <v>203</v>
      </c>
      <c r="P35" s="90">
        <v>2</v>
      </c>
      <c r="Q35" s="90">
        <v>2</v>
      </c>
      <c r="R35" s="90">
        <v>4</v>
      </c>
      <c r="T35" s="6">
        <f t="shared" si="0"/>
        <v>0.5</v>
      </c>
      <c r="U35" s="6">
        <f t="shared" si="1"/>
        <v>0.5</v>
      </c>
      <c r="V35" s="6"/>
    </row>
    <row r="36" spans="1:22" ht="17" x14ac:dyDescent="0.2">
      <c r="A36" s="60" t="s">
        <v>169</v>
      </c>
      <c r="B36" s="23" t="s">
        <v>48</v>
      </c>
      <c r="C36" s="23" t="s">
        <v>67</v>
      </c>
      <c r="D36" s="34" t="str">
        <f>IF(ISBLANK(Status!C37),"",IF(Status!C37="Pass","Pass","Fail"))</f>
        <v>Pass</v>
      </c>
      <c r="F36" s="5" t="s">
        <v>203</v>
      </c>
      <c r="G36" s="90">
        <v>3</v>
      </c>
      <c r="H36" s="90">
        <v>1</v>
      </c>
      <c r="I36" s="90">
        <v>4</v>
      </c>
      <c r="K36" s="60" t="s">
        <v>169</v>
      </c>
      <c r="L36" s="23" t="s">
        <v>48</v>
      </c>
      <c r="M36" t="str">
        <f>IF(ISBLANK(Status!C37),"",IF(Status!C37="Pass","Pass","Fail"))</f>
        <v>Pass</v>
      </c>
      <c r="O36" s="5" t="s">
        <v>220</v>
      </c>
      <c r="P36" s="90">
        <v>2</v>
      </c>
      <c r="Q36" s="90">
        <v>2</v>
      </c>
      <c r="R36" s="90">
        <v>4</v>
      </c>
      <c r="T36" s="6">
        <f t="shared" si="0"/>
        <v>0.5</v>
      </c>
      <c r="U36" s="6">
        <f t="shared" si="1"/>
        <v>0.5</v>
      </c>
      <c r="V36" s="6"/>
    </row>
    <row r="37" spans="1:22" ht="17" x14ac:dyDescent="0.2">
      <c r="A37" s="60" t="s">
        <v>170</v>
      </c>
      <c r="B37" s="23" t="s">
        <v>46</v>
      </c>
      <c r="C37" s="23" t="s">
        <v>67</v>
      </c>
      <c r="D37" s="34" t="str">
        <f>IF(ISBLANK(Status!C38),"",IF(Status!C38="Pass","Pass","Fail"))</f>
        <v>Fail</v>
      </c>
      <c r="F37" s="5" t="s">
        <v>197</v>
      </c>
      <c r="G37" s="90">
        <v>3</v>
      </c>
      <c r="H37" s="90"/>
      <c r="I37" s="90">
        <v>3</v>
      </c>
      <c r="K37" s="60" t="s">
        <v>170</v>
      </c>
      <c r="L37" s="23" t="s">
        <v>46</v>
      </c>
      <c r="M37" t="str">
        <f>IF(ISBLANK(Status!C38),"",IF(Status!C38="Pass","Pass","Fail"))</f>
        <v>Fail</v>
      </c>
      <c r="O37" s="5" t="s">
        <v>197</v>
      </c>
      <c r="P37" s="90">
        <v>3</v>
      </c>
      <c r="Q37" s="90"/>
      <c r="R37" s="90">
        <v>3</v>
      </c>
      <c r="T37" s="6">
        <f t="shared" si="0"/>
        <v>0</v>
      </c>
      <c r="U37" s="6">
        <f t="shared" si="1"/>
        <v>1</v>
      </c>
      <c r="V37" s="6"/>
    </row>
    <row r="38" spans="1:22" ht="17" x14ac:dyDescent="0.2">
      <c r="A38" s="60" t="s">
        <v>171</v>
      </c>
      <c r="B38" s="23" t="s">
        <v>48</v>
      </c>
      <c r="C38" s="23" t="s">
        <v>67</v>
      </c>
      <c r="D38" s="34" t="str">
        <f>IF(ISBLANK(Status!C39),"",IF(Status!C39="Pass","Pass","Fail"))</f>
        <v>Fail</v>
      </c>
      <c r="F38" s="5" t="s">
        <v>71</v>
      </c>
      <c r="G38" s="90">
        <v>1</v>
      </c>
      <c r="H38" s="90">
        <v>1</v>
      </c>
      <c r="I38" s="90">
        <v>2</v>
      </c>
      <c r="K38" s="60" t="s">
        <v>171</v>
      </c>
      <c r="L38" s="23" t="s">
        <v>48</v>
      </c>
      <c r="M38" t="str">
        <f>IF(ISBLANK(Status!C39),"",IF(Status!C39="Pass","Pass","Fail"))</f>
        <v>Fail</v>
      </c>
      <c r="O38" s="5" t="s">
        <v>71</v>
      </c>
      <c r="P38" s="90"/>
      <c r="Q38" s="90">
        <v>2</v>
      </c>
      <c r="R38" s="90">
        <v>2</v>
      </c>
      <c r="T38" s="6">
        <f t="shared" si="0"/>
        <v>1</v>
      </c>
      <c r="U38" s="6">
        <f t="shared" si="1"/>
        <v>0</v>
      </c>
      <c r="V38" s="6"/>
    </row>
    <row r="39" spans="1:22" ht="17" x14ac:dyDescent="0.2">
      <c r="A39" s="60" t="s">
        <v>172</v>
      </c>
      <c r="B39" s="23" t="s">
        <v>46</v>
      </c>
      <c r="C39" s="23" t="s">
        <v>67</v>
      </c>
      <c r="D39" s="34" t="str">
        <f>IF(ISBLANK(Status!C40),"",IF(Status!C40="Pass","Pass","Fail"))</f>
        <v>Pass</v>
      </c>
      <c r="F39" s="5" t="s">
        <v>19</v>
      </c>
      <c r="G39" s="90">
        <v>1</v>
      </c>
      <c r="H39" s="90"/>
      <c r="I39" s="90">
        <v>1</v>
      </c>
      <c r="K39" s="60" t="s">
        <v>172</v>
      </c>
      <c r="L39" s="23" t="s">
        <v>46</v>
      </c>
      <c r="M39" t="str">
        <f>IF(ISBLANK(Status!C40),"",IF(Status!C40="Pass","Pass","Fail"))</f>
        <v>Pass</v>
      </c>
      <c r="O39" s="5" t="s">
        <v>19</v>
      </c>
      <c r="P39" s="90"/>
      <c r="Q39" s="90">
        <v>1</v>
      </c>
      <c r="R39" s="90">
        <v>1</v>
      </c>
      <c r="T39" s="6">
        <f t="shared" si="0"/>
        <v>1</v>
      </c>
      <c r="U39" s="6">
        <f t="shared" si="1"/>
        <v>0</v>
      </c>
      <c r="V39" s="6"/>
    </row>
    <row r="40" spans="1:22" ht="17" x14ac:dyDescent="0.2">
      <c r="A40" s="60" t="s">
        <v>174</v>
      </c>
      <c r="B40" s="23" t="s">
        <v>59</v>
      </c>
      <c r="C40" s="23" t="s">
        <v>67</v>
      </c>
      <c r="D40" s="34" t="str">
        <f>IF(ISBLANK(Status!C41),"",IF(Status!C41="Pass","Pass","Fail"))</f>
        <v>Pass</v>
      </c>
      <c r="F40" s="5" t="s">
        <v>85</v>
      </c>
      <c r="G40" s="90"/>
      <c r="H40" s="90">
        <v>1</v>
      </c>
      <c r="I40" s="90">
        <v>1</v>
      </c>
      <c r="K40" s="60" t="s">
        <v>174</v>
      </c>
      <c r="L40" s="23" t="s">
        <v>59</v>
      </c>
      <c r="M40" t="str">
        <f>IF(ISBLANK(Status!C41),"",IF(Status!C41="Pass","Pass","Fail"))</f>
        <v>Pass</v>
      </c>
      <c r="O40" s="5" t="s">
        <v>85</v>
      </c>
      <c r="P40" s="90"/>
      <c r="Q40" s="90">
        <v>1</v>
      </c>
      <c r="R40" s="90">
        <v>1</v>
      </c>
    </row>
    <row r="41" spans="1:22" ht="17" x14ac:dyDescent="0.2">
      <c r="A41" s="60" t="s">
        <v>175</v>
      </c>
      <c r="B41" s="23" t="s">
        <v>50</v>
      </c>
      <c r="C41" s="23" t="s">
        <v>67</v>
      </c>
      <c r="D41" s="34" t="str">
        <f>IF(ISBLANK(Status!C42),"",IF(Status!C42="Pass","Pass","Fail"))</f>
        <v>Fail</v>
      </c>
      <c r="F41" s="5" t="s">
        <v>83</v>
      </c>
      <c r="G41" s="90">
        <v>296</v>
      </c>
      <c r="H41" s="90">
        <v>197</v>
      </c>
      <c r="I41" s="90">
        <v>493</v>
      </c>
      <c r="K41" s="60" t="s">
        <v>175</v>
      </c>
      <c r="L41" s="23" t="s">
        <v>50</v>
      </c>
      <c r="M41" t="str">
        <f>IF(ISBLANK(Status!C42),"",IF(Status!C42="Pass","Pass","Fail"))</f>
        <v>Fail</v>
      </c>
      <c r="O41" s="5" t="s">
        <v>83</v>
      </c>
      <c r="P41" s="90">
        <v>298</v>
      </c>
      <c r="Q41" s="90">
        <v>195</v>
      </c>
      <c r="R41" s="90">
        <v>493</v>
      </c>
    </row>
    <row r="42" spans="1:22" ht="17" x14ac:dyDescent="0.2">
      <c r="A42" s="60" t="s">
        <v>176</v>
      </c>
      <c r="B42" s="23" t="s">
        <v>59</v>
      </c>
      <c r="C42" s="23" t="s">
        <v>67</v>
      </c>
      <c r="D42" s="34" t="str">
        <f>IF(ISBLANK(Status!C43),"",IF(Status!C43="Pass","Pass","Fail"))</f>
        <v>Pass</v>
      </c>
      <c r="K42" s="60" t="s">
        <v>176</v>
      </c>
      <c r="L42" s="23" t="s">
        <v>59</v>
      </c>
      <c r="M42" t="str">
        <f>IF(ISBLANK(Status!C43),"",IF(Status!C43="Pass","Pass","Fail"))</f>
        <v>Pass</v>
      </c>
    </row>
    <row r="43" spans="1:22" ht="17" x14ac:dyDescent="0.2">
      <c r="A43" s="60" t="s">
        <v>177</v>
      </c>
      <c r="B43" s="23" t="s">
        <v>59</v>
      </c>
      <c r="C43" s="23" t="s">
        <v>67</v>
      </c>
      <c r="D43" s="34" t="str">
        <f>IF(ISBLANK(Status!C44),"",IF(Status!C44="Pass","Pass","Fail"))</f>
        <v>Pass</v>
      </c>
      <c r="K43" s="60" t="s">
        <v>177</v>
      </c>
      <c r="L43" s="23" t="s">
        <v>59</v>
      </c>
      <c r="M43" t="str">
        <f>IF(ISBLANK(Status!C44),"",IF(Status!C44="Pass","Pass","Fail"))</f>
        <v>Pass</v>
      </c>
    </row>
    <row r="44" spans="1:22" ht="17" x14ac:dyDescent="0.2">
      <c r="A44" s="60" t="s">
        <v>180</v>
      </c>
      <c r="B44" s="23" t="s">
        <v>58</v>
      </c>
      <c r="C44" s="23" t="s">
        <v>67</v>
      </c>
      <c r="D44" s="34" t="str">
        <f>IF(ISBLANK(Status!C45),"",IF(Status!C45="Pass","Pass","Fail"))</f>
        <v>Fail</v>
      </c>
      <c r="K44" s="60" t="s">
        <v>180</v>
      </c>
      <c r="L44" s="23" t="s">
        <v>58</v>
      </c>
      <c r="M44" t="str">
        <f>IF(ISBLANK(Status!C45),"",IF(Status!C45="Pass","Pass","Fail"))</f>
        <v>Fail</v>
      </c>
    </row>
    <row r="45" spans="1:22" ht="17" x14ac:dyDescent="0.2">
      <c r="A45" s="60" t="s">
        <v>308</v>
      </c>
      <c r="B45" s="23" t="s">
        <v>58</v>
      </c>
      <c r="C45" s="23" t="s">
        <v>67</v>
      </c>
      <c r="D45" s="34" t="str">
        <f>IF(ISBLANK(Status!C46),"",IF(Status!C46="Pass","Pass","Fail"))</f>
        <v>Pass</v>
      </c>
      <c r="K45" s="60" t="s">
        <v>308</v>
      </c>
      <c r="L45" s="23" t="s">
        <v>58</v>
      </c>
      <c r="M45" t="str">
        <f>IF(ISBLANK(Status!C46),"",IF(Status!C46="Pass","Pass","Fail"))</f>
        <v>Pass</v>
      </c>
    </row>
    <row r="46" spans="1:22" ht="17" x14ac:dyDescent="0.2">
      <c r="A46" s="60" t="s">
        <v>309</v>
      </c>
      <c r="B46" s="23" t="s">
        <v>86</v>
      </c>
      <c r="C46" s="23" t="s">
        <v>67</v>
      </c>
      <c r="D46" s="34" t="str">
        <f>IF(ISBLANK(Status!C47),"",IF(Status!C47="Pass","Pass","Fail"))</f>
        <v>Pass</v>
      </c>
      <c r="K46" s="60" t="s">
        <v>309</v>
      </c>
      <c r="L46" s="23" t="s">
        <v>86</v>
      </c>
      <c r="M46" t="str">
        <f>IF(ISBLANK(Status!C47),"",IF(Status!C47="Pass","Pass","Fail"))</f>
        <v>Pass</v>
      </c>
    </row>
    <row r="47" spans="1:22" ht="17" x14ac:dyDescent="0.2">
      <c r="A47" s="60" t="s">
        <v>310</v>
      </c>
      <c r="B47" s="23" t="s">
        <v>86</v>
      </c>
      <c r="C47" s="23" t="s">
        <v>67</v>
      </c>
      <c r="D47" s="34" t="str">
        <f>IF(ISBLANK(Status!C48),"",IF(Status!C48="Pass","Pass","Fail"))</f>
        <v>Fail</v>
      </c>
      <c r="K47" s="60" t="s">
        <v>310</v>
      </c>
      <c r="L47" s="23" t="s">
        <v>86</v>
      </c>
      <c r="M47" t="str">
        <f>IF(ISBLANK(Status!C48),"",IF(Status!C48="Pass","Pass","Fail"))</f>
        <v>Fail</v>
      </c>
    </row>
    <row r="48" spans="1:22" ht="17" x14ac:dyDescent="0.2">
      <c r="A48" s="60" t="s">
        <v>311</v>
      </c>
      <c r="B48" s="23" t="s">
        <v>60</v>
      </c>
      <c r="C48" s="23" t="s">
        <v>67</v>
      </c>
      <c r="D48" s="34" t="str">
        <f>IF(ISBLANK(Status!C49),"",IF(Status!C49="Pass","Pass","Fail"))</f>
        <v>Pass</v>
      </c>
      <c r="K48" s="60" t="s">
        <v>311</v>
      </c>
      <c r="L48" s="23" t="s">
        <v>60</v>
      </c>
      <c r="M48" t="str">
        <f>IF(ISBLANK(Status!C49),"",IF(Status!C49="Pass","Pass","Fail"))</f>
        <v>Pass</v>
      </c>
    </row>
    <row r="49" spans="1:13" ht="17" x14ac:dyDescent="0.2">
      <c r="A49" s="60" t="s">
        <v>312</v>
      </c>
      <c r="B49" s="23" t="s">
        <v>58</v>
      </c>
      <c r="C49" s="23" t="s">
        <v>67</v>
      </c>
      <c r="D49" s="34" t="str">
        <f>IF(ISBLANK(Status!C50),"",IF(Status!C50="Pass","Pass","Fail"))</f>
        <v>Fail</v>
      </c>
      <c r="K49" s="60" t="s">
        <v>312</v>
      </c>
      <c r="L49" s="23" t="s">
        <v>58</v>
      </c>
      <c r="M49" t="str">
        <f>IF(ISBLANK(Status!C50),"",IF(Status!C50="Pass","Pass","Fail"))</f>
        <v>Fail</v>
      </c>
    </row>
    <row r="50" spans="1:13" ht="17" x14ac:dyDescent="0.2">
      <c r="A50" s="60" t="s">
        <v>313</v>
      </c>
      <c r="B50" s="23" t="s">
        <v>60</v>
      </c>
      <c r="C50" s="23" t="s">
        <v>67</v>
      </c>
      <c r="D50" s="34" t="str">
        <f>IF(ISBLANK(Status!C51),"",IF(Status!C51="Pass","Pass","Fail"))</f>
        <v>Fail</v>
      </c>
      <c r="K50" s="60" t="s">
        <v>313</v>
      </c>
      <c r="L50" s="23" t="s">
        <v>60</v>
      </c>
      <c r="M50" t="str">
        <f>IF(ISBLANK(Status!C51),"",IF(Status!C51="Pass","Pass","Fail"))</f>
        <v>Fail</v>
      </c>
    </row>
    <row r="51" spans="1:13" ht="17" x14ac:dyDescent="0.2">
      <c r="A51" s="60" t="s">
        <v>314</v>
      </c>
      <c r="B51" s="23" t="s">
        <v>39</v>
      </c>
      <c r="C51" s="23" t="s">
        <v>67</v>
      </c>
      <c r="D51" s="34" t="str">
        <f>IF(ISBLANK(Status!C52),"",IF(Status!C52="Pass","Pass","Fail"))</f>
        <v>Pass</v>
      </c>
      <c r="K51" s="60" t="s">
        <v>314</v>
      </c>
      <c r="L51" s="23" t="s">
        <v>39</v>
      </c>
      <c r="M51" t="str">
        <f>IF(ISBLANK(Status!C52),"",IF(Status!C52="Pass","Pass","Fail"))</f>
        <v>Pass</v>
      </c>
    </row>
    <row r="52" spans="1:13" ht="17" x14ac:dyDescent="0.2">
      <c r="A52" s="60" t="s">
        <v>323</v>
      </c>
      <c r="B52" s="23" t="s">
        <v>54</v>
      </c>
      <c r="C52" s="23" t="s">
        <v>67</v>
      </c>
      <c r="D52" s="34" t="str">
        <f>IF(ISBLANK(Status!C53),"",IF(Status!C53="Pass","Pass","Fail"))</f>
        <v>Fail</v>
      </c>
      <c r="K52" s="60" t="s">
        <v>323</v>
      </c>
      <c r="L52" s="23" t="s">
        <v>54</v>
      </c>
      <c r="M52" t="str">
        <f>IF(ISBLANK(Status!C53),"",IF(Status!C53="Pass","Pass","Fail"))</f>
        <v>Fail</v>
      </c>
    </row>
    <row r="53" spans="1:13" ht="17" x14ac:dyDescent="0.2">
      <c r="A53" s="60" t="s">
        <v>324</v>
      </c>
      <c r="B53" s="23" t="s">
        <v>54</v>
      </c>
      <c r="C53" s="23" t="s">
        <v>67</v>
      </c>
      <c r="D53" s="34" t="str">
        <f>IF(ISBLANK(Status!C54),"",IF(Status!C54="Pass","Pass","Fail"))</f>
        <v>Pass</v>
      </c>
      <c r="K53" s="60" t="s">
        <v>324</v>
      </c>
      <c r="L53" s="23" t="s">
        <v>54</v>
      </c>
      <c r="M53" t="str">
        <f>IF(ISBLANK(Status!C54),"",IF(Status!C54="Pass","Pass","Fail"))</f>
        <v>Pass</v>
      </c>
    </row>
    <row r="54" spans="1:13" ht="17" x14ac:dyDescent="0.2">
      <c r="A54" s="60" t="s">
        <v>325</v>
      </c>
      <c r="B54" s="23" t="s">
        <v>39</v>
      </c>
      <c r="C54" s="23" t="s">
        <v>67</v>
      </c>
      <c r="D54" s="34" t="str">
        <f>IF(ISBLANK(Status!C55),"",IF(Status!C55="Pass","Pass","Fail"))</f>
        <v>Fail</v>
      </c>
      <c r="K54" s="60" t="s">
        <v>325</v>
      </c>
      <c r="L54" s="23" t="s">
        <v>39</v>
      </c>
      <c r="M54" t="str">
        <f>IF(ISBLANK(Status!C55),"",IF(Status!C55="Pass","Pass","Fail"))</f>
        <v>Fail</v>
      </c>
    </row>
    <row r="55" spans="1:13" ht="17" x14ac:dyDescent="0.2">
      <c r="A55" s="60" t="s">
        <v>326</v>
      </c>
      <c r="B55" s="23" t="s">
        <v>45</v>
      </c>
      <c r="C55" s="23" t="s">
        <v>67</v>
      </c>
      <c r="D55" s="34" t="str">
        <f>IF(ISBLANK(Status!C56),"",IF(Status!C56="Pass","Pass","Fail"))</f>
        <v>Fail</v>
      </c>
      <c r="K55" s="60" t="s">
        <v>326</v>
      </c>
      <c r="L55" s="23" t="s">
        <v>45</v>
      </c>
      <c r="M55" t="str">
        <f>IF(ISBLANK(Status!C56),"",IF(Status!C56="Pass","Pass","Fail"))</f>
        <v>Fail</v>
      </c>
    </row>
    <row r="56" spans="1:13" ht="17" x14ac:dyDescent="0.2">
      <c r="A56" s="60" t="s">
        <v>330</v>
      </c>
      <c r="B56" s="23" t="s">
        <v>60</v>
      </c>
      <c r="C56" s="23" t="s">
        <v>67</v>
      </c>
      <c r="D56" s="34" t="str">
        <f>IF(ISBLANK(Status!C57),"",IF(Status!C57="Pass","Pass","Fail"))</f>
        <v>Fail</v>
      </c>
      <c r="K56" s="60" t="s">
        <v>330</v>
      </c>
      <c r="L56" s="23" t="s">
        <v>60</v>
      </c>
      <c r="M56" t="str">
        <f>IF(ISBLANK(Status!C57),"",IF(Status!C57="Pass","Pass","Fail"))</f>
        <v>Fail</v>
      </c>
    </row>
    <row r="57" spans="1:13" ht="17" x14ac:dyDescent="0.2">
      <c r="A57" s="60" t="s">
        <v>331</v>
      </c>
      <c r="B57" s="23" t="s">
        <v>44</v>
      </c>
      <c r="C57" s="23" t="s">
        <v>67</v>
      </c>
      <c r="D57" s="34" t="str">
        <f>IF(ISBLANK(Status!C58),"",IF(Status!C58="Pass","Pass","Fail"))</f>
        <v>Pass</v>
      </c>
      <c r="K57" s="60" t="s">
        <v>331</v>
      </c>
      <c r="L57" s="23" t="s">
        <v>44</v>
      </c>
      <c r="M57" t="str">
        <f>IF(ISBLANK(Status!C58),"",IF(Status!C58="Pass","Pass","Fail"))</f>
        <v>Pass</v>
      </c>
    </row>
    <row r="58" spans="1:13" ht="17" x14ac:dyDescent="0.2">
      <c r="A58" s="60" t="s">
        <v>332</v>
      </c>
      <c r="B58" s="23" t="s">
        <v>46</v>
      </c>
      <c r="C58" s="23" t="s">
        <v>67</v>
      </c>
      <c r="D58" s="34" t="str">
        <f>IF(ISBLANK(Status!C59),"",IF(Status!C59="Pass","Pass","Fail"))</f>
        <v>Pass</v>
      </c>
      <c r="K58" s="60" t="s">
        <v>332</v>
      </c>
      <c r="L58" s="23" t="s">
        <v>46</v>
      </c>
      <c r="M58" t="str">
        <f>IF(ISBLANK(Status!C59),"",IF(Status!C59="Pass","Pass","Fail"))</f>
        <v>Pass</v>
      </c>
    </row>
    <row r="59" spans="1:13" ht="17" x14ac:dyDescent="0.2">
      <c r="A59" s="60" t="s">
        <v>333</v>
      </c>
      <c r="B59" s="23" t="s">
        <v>45</v>
      </c>
      <c r="C59" s="23" t="s">
        <v>67</v>
      </c>
      <c r="D59" s="34" t="str">
        <f>IF(ISBLANK(Status!C60),"",IF(Status!C60="Pass","Pass","Fail"))</f>
        <v>Fail</v>
      </c>
      <c r="K59" s="60" t="s">
        <v>333</v>
      </c>
      <c r="L59" s="23" t="s">
        <v>45</v>
      </c>
      <c r="M59" t="str">
        <f>IF(ISBLANK(Status!C60),"",IF(Status!C60="Pass","Pass","Fail"))</f>
        <v>Fail</v>
      </c>
    </row>
    <row r="60" spans="1:13" ht="17" x14ac:dyDescent="0.2">
      <c r="A60" s="60" t="s">
        <v>334</v>
      </c>
      <c r="B60" s="23" t="s">
        <v>46</v>
      </c>
      <c r="C60" s="23" t="s">
        <v>67</v>
      </c>
      <c r="D60" s="34" t="str">
        <f>IF(ISBLANK(Status!C61),"",IF(Status!C61="Pass","Pass","Fail"))</f>
        <v>Pass</v>
      </c>
      <c r="K60" s="60" t="s">
        <v>334</v>
      </c>
      <c r="L60" s="23" t="s">
        <v>46</v>
      </c>
      <c r="M60" t="str">
        <f>IF(ISBLANK(Status!C61),"",IF(Status!C61="Pass","Pass","Fail"))</f>
        <v>Pass</v>
      </c>
    </row>
    <row r="61" spans="1:13" ht="17" x14ac:dyDescent="0.2">
      <c r="A61" s="60" t="s">
        <v>335</v>
      </c>
      <c r="B61" s="23" t="s">
        <v>40</v>
      </c>
      <c r="C61" s="23" t="s">
        <v>67</v>
      </c>
      <c r="D61" s="34" t="str">
        <f>IF(ISBLANK(Status!C62),"",IF(Status!C62="Pass","Pass","Fail"))</f>
        <v>Fail</v>
      </c>
      <c r="K61" s="60" t="s">
        <v>335</v>
      </c>
      <c r="L61" s="23" t="s">
        <v>40</v>
      </c>
      <c r="M61" t="str">
        <f>IF(ISBLANK(Status!C62),"",IF(Status!C62="Pass","Pass","Fail"))</f>
        <v>Fail</v>
      </c>
    </row>
    <row r="62" spans="1:13" ht="17" x14ac:dyDescent="0.2">
      <c r="A62" s="60" t="s">
        <v>336</v>
      </c>
      <c r="B62" s="23" t="s">
        <v>48</v>
      </c>
      <c r="C62" s="23" t="s">
        <v>67</v>
      </c>
      <c r="D62" s="34" t="str">
        <f>IF(ISBLANK(Status!C63),"",IF(Status!C63="Pass","Pass","Fail"))</f>
        <v>Pass</v>
      </c>
      <c r="K62" s="60" t="s">
        <v>336</v>
      </c>
      <c r="L62" s="23" t="s">
        <v>48</v>
      </c>
      <c r="M62" t="str">
        <f>IF(ISBLANK(Status!C63),"",IF(Status!C63="Pass","Pass","Fail"))</f>
        <v>Pass</v>
      </c>
    </row>
    <row r="63" spans="1:13" ht="17" x14ac:dyDescent="0.2">
      <c r="A63" s="60" t="s">
        <v>337</v>
      </c>
      <c r="B63" s="23" t="s">
        <v>19</v>
      </c>
      <c r="C63" s="23" t="s">
        <v>67</v>
      </c>
      <c r="D63" s="34" t="str">
        <f>IF(ISBLANK(Status!C64),"",IF(Status!C64="Pass","Pass","Fail"))</f>
        <v>Pass</v>
      </c>
      <c r="K63" s="60" t="s">
        <v>337</v>
      </c>
      <c r="L63" s="23" t="s">
        <v>19</v>
      </c>
      <c r="M63" t="str">
        <f>IF(ISBLANK(Status!C64),"",IF(Status!C64="Pass","Pass","Fail"))</f>
        <v>Pass</v>
      </c>
    </row>
    <row r="64" spans="1:13" ht="17" x14ac:dyDescent="0.2">
      <c r="A64" s="60" t="s">
        <v>346</v>
      </c>
      <c r="B64" s="23" t="s">
        <v>60</v>
      </c>
      <c r="C64" s="23" t="s">
        <v>67</v>
      </c>
      <c r="D64" s="34" t="str">
        <f>IF(ISBLANK(Status!C65),"",IF(Status!C65="Pass","Pass","Fail"))</f>
        <v>Fail</v>
      </c>
      <c r="K64" s="60" t="s">
        <v>346</v>
      </c>
      <c r="L64" s="23" t="s">
        <v>60</v>
      </c>
      <c r="M64" t="str">
        <f>IF(ISBLANK(Status!C65),"",IF(Status!C65="Pass","Pass","Fail"))</f>
        <v>Fail</v>
      </c>
    </row>
    <row r="65" spans="1:13" ht="17" x14ac:dyDescent="0.2">
      <c r="A65" s="60" t="s">
        <v>347</v>
      </c>
      <c r="B65" s="23" t="s">
        <v>39</v>
      </c>
      <c r="C65" s="23" t="s">
        <v>67</v>
      </c>
      <c r="D65" s="34" t="str">
        <f>IF(ISBLANK(Status!C66),"",IF(Status!C66="Pass","Pass","Fail"))</f>
        <v>Pass</v>
      </c>
      <c r="K65" s="60" t="s">
        <v>347</v>
      </c>
      <c r="L65" s="23" t="s">
        <v>39</v>
      </c>
      <c r="M65" t="str">
        <f>IF(ISBLANK(Status!C66),"",IF(Status!C66="Pass","Pass","Fail"))</f>
        <v>Pass</v>
      </c>
    </row>
    <row r="66" spans="1:13" ht="17" x14ac:dyDescent="0.2">
      <c r="A66" s="60" t="s">
        <v>349</v>
      </c>
      <c r="B66" s="23" t="s">
        <v>41</v>
      </c>
      <c r="C66" s="23" t="s">
        <v>67</v>
      </c>
      <c r="D66" s="34" t="str">
        <f>IF(ISBLANK(Status!C67),"",IF(Status!C67="Pass","Pass","Fail"))</f>
        <v>Pass</v>
      </c>
      <c r="K66" s="60" t="s">
        <v>349</v>
      </c>
      <c r="L66" s="23" t="s">
        <v>41</v>
      </c>
      <c r="M66" t="str">
        <f>IF(ISBLANK(Status!C67),"",IF(Status!C67="Pass","Pass","Fail"))</f>
        <v>Pass</v>
      </c>
    </row>
    <row r="67" spans="1:13" ht="17" x14ac:dyDescent="0.2">
      <c r="A67" s="60" t="s">
        <v>350</v>
      </c>
      <c r="B67" s="23" t="s">
        <v>61</v>
      </c>
      <c r="C67" s="23" t="s">
        <v>67</v>
      </c>
      <c r="D67" s="34" t="str">
        <f>IF(ISBLANK(Status!C68),"",IF(Status!C68="Pass","Pass","Fail"))</f>
        <v>Fail</v>
      </c>
      <c r="K67" s="60" t="s">
        <v>350</v>
      </c>
      <c r="L67" s="23" t="s">
        <v>61</v>
      </c>
      <c r="M67" t="str">
        <f>IF(ISBLANK(Status!C68),"",IF(Status!C68="Pass","Pass","Fail"))</f>
        <v>Fail</v>
      </c>
    </row>
    <row r="68" spans="1:13" ht="17" x14ac:dyDescent="0.2">
      <c r="A68" s="60" t="s">
        <v>351</v>
      </c>
      <c r="B68" s="23" t="s">
        <v>46</v>
      </c>
      <c r="C68" s="23" t="s">
        <v>67</v>
      </c>
      <c r="D68" s="34" t="str">
        <f>IF(ISBLANK(Status!C69),"",IF(Status!C69="Pass","Pass","Fail"))</f>
        <v>Pass</v>
      </c>
      <c r="K68" s="60" t="s">
        <v>351</v>
      </c>
      <c r="L68" s="23" t="s">
        <v>46</v>
      </c>
      <c r="M68" t="str">
        <f>IF(ISBLANK(Status!C69),"",IF(Status!C69="Pass","Pass","Fail"))</f>
        <v>Pass</v>
      </c>
    </row>
    <row r="69" spans="1:13" ht="17" x14ac:dyDescent="0.2">
      <c r="A69" s="60" t="s">
        <v>352</v>
      </c>
      <c r="B69" s="23" t="s">
        <v>59</v>
      </c>
      <c r="C69" s="23" t="s">
        <v>67</v>
      </c>
      <c r="D69" s="34" t="str">
        <f>IF(ISBLANK(Status!C70),"",IF(Status!C70="Pass","Pass","Fail"))</f>
        <v>Fail</v>
      </c>
      <c r="K69" s="60" t="s">
        <v>352</v>
      </c>
      <c r="L69" s="23" t="s">
        <v>59</v>
      </c>
      <c r="M69" t="str">
        <f>IF(ISBLANK(Status!C70),"",IF(Status!C70="Pass","Pass","Fail"))</f>
        <v>Fail</v>
      </c>
    </row>
    <row r="70" spans="1:13" ht="17" x14ac:dyDescent="0.2">
      <c r="A70" s="60" t="s">
        <v>353</v>
      </c>
      <c r="B70" s="23" t="s">
        <v>48</v>
      </c>
      <c r="C70" s="23" t="s">
        <v>67</v>
      </c>
      <c r="D70" s="34" t="str">
        <f>IF(ISBLANK(Status!C71),"",IF(Status!C71="Pass","Pass","Fail"))</f>
        <v>Pass</v>
      </c>
      <c r="K70" s="60" t="s">
        <v>353</v>
      </c>
      <c r="L70" s="23" t="s">
        <v>48</v>
      </c>
      <c r="M70" t="str">
        <f>IF(ISBLANK(Status!C71),"",IF(Status!C71="Pass","Pass","Fail"))</f>
        <v>Pass</v>
      </c>
    </row>
    <row r="71" spans="1:13" ht="17" x14ac:dyDescent="0.2">
      <c r="A71" s="60" t="s">
        <v>354</v>
      </c>
      <c r="B71" s="23" t="s">
        <v>61</v>
      </c>
      <c r="C71" s="23" t="s">
        <v>67</v>
      </c>
      <c r="D71" s="34" t="str">
        <f>IF(ISBLANK(Status!C72),"",IF(Status!C72="Pass","Pass","Fail"))</f>
        <v>Pass</v>
      </c>
      <c r="K71" s="60" t="s">
        <v>354</v>
      </c>
      <c r="L71" s="23" t="s">
        <v>61</v>
      </c>
      <c r="M71" t="str">
        <f>IF(ISBLANK(Status!C72),"",IF(Status!C72="Pass","Pass","Fail"))</f>
        <v>Pass</v>
      </c>
    </row>
    <row r="72" spans="1:13" ht="17" x14ac:dyDescent="0.2">
      <c r="A72" s="60" t="s">
        <v>355</v>
      </c>
      <c r="B72" s="23" t="s">
        <v>45</v>
      </c>
      <c r="C72" s="23" t="s">
        <v>67</v>
      </c>
      <c r="D72" s="34" t="str">
        <f>IF(ISBLANK(Status!C73),"",IF(Status!C73="Pass","Pass","Fail"))</f>
        <v>Fail</v>
      </c>
      <c r="K72" s="60" t="s">
        <v>355</v>
      </c>
      <c r="L72" s="23" t="s">
        <v>45</v>
      </c>
      <c r="M72" t="str">
        <f>IF(ISBLANK(Status!C73),"",IF(Status!C73="Pass","Pass","Fail"))</f>
        <v>Fail</v>
      </c>
    </row>
    <row r="73" spans="1:13" ht="17" x14ac:dyDescent="0.2">
      <c r="A73" s="60" t="s">
        <v>356</v>
      </c>
      <c r="B73" s="23" t="s">
        <v>45</v>
      </c>
      <c r="C73" s="23" t="s">
        <v>67</v>
      </c>
      <c r="D73" s="34" t="str">
        <f>IF(ISBLANK(Status!C74),"",IF(Status!C74="Pass","Pass","Fail"))</f>
        <v>Fail</v>
      </c>
      <c r="K73" s="60" t="s">
        <v>356</v>
      </c>
      <c r="L73" s="23" t="s">
        <v>45</v>
      </c>
      <c r="M73" t="str">
        <f>IF(ISBLANK(Status!C74),"",IF(Status!C74="Pass","Pass","Fail"))</f>
        <v>Fail</v>
      </c>
    </row>
    <row r="74" spans="1:13" ht="17" x14ac:dyDescent="0.2">
      <c r="A74" s="60" t="s">
        <v>357</v>
      </c>
      <c r="B74" s="23" t="s">
        <v>48</v>
      </c>
      <c r="C74" s="23" t="s">
        <v>67</v>
      </c>
      <c r="D74" s="34" t="str">
        <f>IF(ISBLANK(Status!C75),"",IF(Status!C75="Pass","Pass","Fail"))</f>
        <v>Fail</v>
      </c>
      <c r="K74" s="60" t="s">
        <v>357</v>
      </c>
      <c r="L74" s="23" t="s">
        <v>48</v>
      </c>
      <c r="M74" t="str">
        <f>IF(ISBLANK(Status!C75),"",IF(Status!C75="Pass","Pass","Fail"))</f>
        <v>Fail</v>
      </c>
    </row>
    <row r="75" spans="1:13" ht="17" x14ac:dyDescent="0.2">
      <c r="A75" s="60" t="s">
        <v>358</v>
      </c>
      <c r="B75" s="23" t="s">
        <v>52</v>
      </c>
      <c r="C75" s="23" t="s">
        <v>67</v>
      </c>
      <c r="D75" s="34" t="str">
        <f>IF(ISBLANK(Status!C76),"",IF(Status!C76="Pass","Pass","Fail"))</f>
        <v>Pass</v>
      </c>
      <c r="K75" s="60" t="s">
        <v>358</v>
      </c>
      <c r="L75" s="23" t="s">
        <v>52</v>
      </c>
      <c r="M75" t="str">
        <f>IF(ISBLANK(Status!C76),"",IF(Status!C76="Pass","Pass","Fail"))</f>
        <v>Pass</v>
      </c>
    </row>
    <row r="76" spans="1:13" ht="17" x14ac:dyDescent="0.2">
      <c r="A76" s="60" t="s">
        <v>359</v>
      </c>
      <c r="B76" s="23" t="s">
        <v>42</v>
      </c>
      <c r="C76" s="23" t="s">
        <v>67</v>
      </c>
      <c r="D76" s="34" t="str">
        <f>IF(ISBLANK(Status!C77),"",IF(Status!C77="Pass","Pass","Fail"))</f>
        <v>Fail</v>
      </c>
      <c r="K76" s="60" t="s">
        <v>359</v>
      </c>
      <c r="L76" s="23" t="s">
        <v>42</v>
      </c>
      <c r="M76" t="str">
        <f>IF(ISBLANK(Status!C77),"",IF(Status!C77="Pass","Pass","Fail"))</f>
        <v>Fail</v>
      </c>
    </row>
    <row r="77" spans="1:13" ht="17" x14ac:dyDescent="0.2">
      <c r="A77" s="60" t="s">
        <v>360</v>
      </c>
      <c r="B77" s="23" t="s">
        <v>55</v>
      </c>
      <c r="C77" s="23" t="s">
        <v>67</v>
      </c>
      <c r="D77" s="34" t="str">
        <f>IF(ISBLANK(Status!C78),"",IF(Status!C78="Pass","Pass","Fail"))</f>
        <v>Pass</v>
      </c>
      <c r="K77" s="60" t="s">
        <v>360</v>
      </c>
      <c r="L77" s="23" t="s">
        <v>55</v>
      </c>
      <c r="M77" t="str">
        <f>IF(ISBLANK(Status!C78),"",IF(Status!C78="Pass","Pass","Fail"))</f>
        <v>Pass</v>
      </c>
    </row>
    <row r="78" spans="1:13" ht="17" x14ac:dyDescent="0.2">
      <c r="A78" s="60" t="s">
        <v>377</v>
      </c>
      <c r="B78" s="23" t="s">
        <v>51</v>
      </c>
      <c r="C78" s="23" t="s">
        <v>67</v>
      </c>
      <c r="D78" s="34" t="str">
        <f>IF(ISBLANK(Status!C79),"",IF(Status!C79="Pass","Pass","Fail"))</f>
        <v>Fail</v>
      </c>
      <c r="K78" s="60" t="s">
        <v>377</v>
      </c>
      <c r="L78" s="23" t="s">
        <v>51</v>
      </c>
      <c r="M78" t="str">
        <f>IF(ISBLANK(Status!C79),"",IF(Status!C79="Pass","Pass","Fail"))</f>
        <v>Fail</v>
      </c>
    </row>
    <row r="79" spans="1:13" ht="17" x14ac:dyDescent="0.2">
      <c r="A79" s="60" t="s">
        <v>378</v>
      </c>
      <c r="B79" s="23" t="s">
        <v>61</v>
      </c>
      <c r="C79" s="23" t="s">
        <v>67</v>
      </c>
      <c r="D79" s="34" t="str">
        <f>IF(ISBLANK(Status!C80),"",IF(Status!C80="Pass","Pass","Fail"))</f>
        <v>Fail</v>
      </c>
      <c r="K79" s="60" t="s">
        <v>378</v>
      </c>
      <c r="L79" s="23" t="s">
        <v>61</v>
      </c>
      <c r="M79" t="str">
        <f>IF(ISBLANK(Status!C80),"",IF(Status!C80="Pass","Pass","Fail"))</f>
        <v>Fail</v>
      </c>
    </row>
    <row r="80" spans="1:13" ht="17" x14ac:dyDescent="0.2">
      <c r="A80" s="60" t="s">
        <v>379</v>
      </c>
      <c r="B80" s="23" t="s">
        <v>60</v>
      </c>
      <c r="C80" s="23" t="s">
        <v>67</v>
      </c>
      <c r="D80" s="34" t="str">
        <f>IF(ISBLANK(Status!C81),"",IF(Status!C81="Pass","Pass","Fail"))</f>
        <v>Pass</v>
      </c>
      <c r="K80" s="60" t="s">
        <v>379</v>
      </c>
      <c r="L80" s="23" t="s">
        <v>60</v>
      </c>
      <c r="M80" t="str">
        <f>IF(ISBLANK(Status!C81),"",IF(Status!C81="Pass","Pass","Fail"))</f>
        <v>Pass</v>
      </c>
    </row>
    <row r="81" spans="1:13" ht="17" x14ac:dyDescent="0.2">
      <c r="A81" s="60" t="s">
        <v>380</v>
      </c>
      <c r="B81" s="23" t="s">
        <v>41</v>
      </c>
      <c r="C81" s="23" t="s">
        <v>67</v>
      </c>
      <c r="D81" s="34" t="str">
        <f>IF(ISBLANK(Status!C82),"",IF(Status!C82="Pass","Pass","Fail"))</f>
        <v>Fail</v>
      </c>
      <c r="K81" s="60" t="s">
        <v>380</v>
      </c>
      <c r="L81" s="23" t="s">
        <v>41</v>
      </c>
      <c r="M81" t="str">
        <f>IF(ISBLANK(Status!C82),"",IF(Status!C82="Pass","Pass","Fail"))</f>
        <v>Fail</v>
      </c>
    </row>
    <row r="82" spans="1:13" ht="17" x14ac:dyDescent="0.2">
      <c r="A82" s="60" t="s">
        <v>381</v>
      </c>
      <c r="B82" s="23" t="s">
        <v>41</v>
      </c>
      <c r="C82" s="23" t="s">
        <v>67</v>
      </c>
      <c r="D82" s="34" t="str">
        <f>IF(ISBLANK(Status!C83),"",IF(Status!C83="Pass","Pass","Fail"))</f>
        <v>Pass</v>
      </c>
      <c r="K82" s="60" t="s">
        <v>381</v>
      </c>
      <c r="L82" s="23" t="s">
        <v>41</v>
      </c>
      <c r="M82" t="str">
        <f>IF(ISBLANK(Status!C83),"",IF(Status!C83="Pass","Pass","Fail"))</f>
        <v>Pass</v>
      </c>
    </row>
    <row r="83" spans="1:13" ht="17" x14ac:dyDescent="0.2">
      <c r="A83" s="60" t="s">
        <v>382</v>
      </c>
      <c r="B83" s="23" t="s">
        <v>41</v>
      </c>
      <c r="C83" s="23" t="s">
        <v>67</v>
      </c>
      <c r="D83" s="34" t="str">
        <f>IF(ISBLANK(Status!C84),"",IF(Status!C84="Pass","Pass","Fail"))</f>
        <v>Pass</v>
      </c>
      <c r="K83" s="60" t="s">
        <v>382</v>
      </c>
      <c r="L83" s="23" t="s">
        <v>41</v>
      </c>
      <c r="M83" t="str">
        <f>IF(ISBLANK(Status!C84),"",IF(Status!C84="Pass","Pass","Fail"))</f>
        <v>Pass</v>
      </c>
    </row>
    <row r="84" spans="1:13" ht="17" x14ac:dyDescent="0.2">
      <c r="A84" s="60" t="s">
        <v>383</v>
      </c>
      <c r="B84" s="23" t="s">
        <v>217</v>
      </c>
      <c r="C84" s="23" t="s">
        <v>67</v>
      </c>
      <c r="D84" s="34" t="str">
        <f>IF(ISBLANK(Status!C85),"",IF(Status!C85="Pass","Pass","Fail"))</f>
        <v>Fail</v>
      </c>
      <c r="K84" s="60" t="s">
        <v>383</v>
      </c>
      <c r="L84" s="23" t="s">
        <v>217</v>
      </c>
      <c r="M84" t="str">
        <f>IF(ISBLANK(Status!C85),"",IF(Status!C85="Pass","Pass","Fail"))</f>
        <v>Fail</v>
      </c>
    </row>
    <row r="85" spans="1:13" ht="17" x14ac:dyDescent="0.2">
      <c r="A85" s="60" t="s">
        <v>384</v>
      </c>
      <c r="B85" s="23" t="s">
        <v>59</v>
      </c>
      <c r="C85" s="23" t="s">
        <v>67</v>
      </c>
      <c r="D85" s="34" t="str">
        <f>IF(ISBLANK(Status!C86),"",IF(Status!C86="Pass","Pass","Fail"))</f>
        <v>Fail</v>
      </c>
      <c r="K85" s="60" t="s">
        <v>384</v>
      </c>
      <c r="L85" s="23" t="s">
        <v>59</v>
      </c>
      <c r="M85" t="str">
        <f>IF(ISBLANK(Status!C86),"",IF(Status!C86="Pass","Pass","Fail"))</f>
        <v>Fail</v>
      </c>
    </row>
    <row r="86" spans="1:13" ht="17" x14ac:dyDescent="0.2">
      <c r="A86" s="60" t="s">
        <v>385</v>
      </c>
      <c r="B86" s="23" t="s">
        <v>80</v>
      </c>
      <c r="C86" s="23" t="s">
        <v>67</v>
      </c>
      <c r="D86" s="34" t="str">
        <f>IF(ISBLANK(Status!C87),"",IF(Status!C87="Pass","Pass","Fail"))</f>
        <v>Fail</v>
      </c>
      <c r="K86" s="60" t="s">
        <v>385</v>
      </c>
      <c r="L86" s="23" t="s">
        <v>80</v>
      </c>
      <c r="M86" t="str">
        <f>IF(ISBLANK(Status!C87),"",IF(Status!C87="Pass","Pass","Fail"))</f>
        <v>Fail</v>
      </c>
    </row>
    <row r="87" spans="1:13" ht="17" x14ac:dyDescent="0.2">
      <c r="A87" s="60" t="s">
        <v>386</v>
      </c>
      <c r="B87" s="23" t="s">
        <v>80</v>
      </c>
      <c r="C87" s="23" t="s">
        <v>67</v>
      </c>
      <c r="D87" s="34" t="str">
        <f>IF(ISBLANK(Status!C88),"",IF(Status!C88="Pass","Pass","Fail"))</f>
        <v>Pass</v>
      </c>
      <c r="K87" s="60" t="s">
        <v>386</v>
      </c>
      <c r="L87" s="23" t="s">
        <v>80</v>
      </c>
      <c r="M87" t="str">
        <f>IF(ISBLANK(Status!C88),"",IF(Status!C88="Pass","Pass","Fail"))</f>
        <v>Pass</v>
      </c>
    </row>
    <row r="88" spans="1:13" ht="17" x14ac:dyDescent="0.2">
      <c r="A88" s="60" t="s">
        <v>387</v>
      </c>
      <c r="B88" s="23" t="s">
        <v>61</v>
      </c>
      <c r="C88" s="23" t="s">
        <v>67</v>
      </c>
      <c r="D88" s="34" t="str">
        <f>IF(ISBLANK(Status!C89),"",IF(Status!C89="Pass","Pass","Fail"))</f>
        <v>Fail</v>
      </c>
      <c r="K88" s="60" t="s">
        <v>387</v>
      </c>
      <c r="L88" s="23" t="s">
        <v>61</v>
      </c>
      <c r="M88" t="str">
        <f>IF(ISBLANK(Status!C89),"",IF(Status!C89="Pass","Pass","Fail"))</f>
        <v>Fail</v>
      </c>
    </row>
    <row r="89" spans="1:13" ht="17" x14ac:dyDescent="0.2">
      <c r="A89" s="60" t="s">
        <v>388</v>
      </c>
      <c r="B89" s="23" t="s">
        <v>61</v>
      </c>
      <c r="C89" s="23" t="s">
        <v>67</v>
      </c>
      <c r="D89" s="34" t="str">
        <f>IF(ISBLANK(Status!C90),"",IF(Status!C90="Pass","Pass","Fail"))</f>
        <v>Fail</v>
      </c>
      <c r="K89" s="60" t="s">
        <v>388</v>
      </c>
      <c r="L89" s="23" t="s">
        <v>61</v>
      </c>
      <c r="M89" t="str">
        <f>IF(ISBLANK(Status!C90),"",IF(Status!C90="Pass","Pass","Fail"))</f>
        <v>Fail</v>
      </c>
    </row>
    <row r="90" spans="1:13" ht="17" x14ac:dyDescent="0.2">
      <c r="A90" s="60" t="s">
        <v>389</v>
      </c>
      <c r="B90" s="23" t="s">
        <v>39</v>
      </c>
      <c r="C90" s="23" t="s">
        <v>67</v>
      </c>
      <c r="D90" s="34" t="str">
        <f>IF(ISBLANK(Status!C91),"",IF(Status!C91="Pass","Pass","Fail"))</f>
        <v>Pass</v>
      </c>
      <c r="K90" s="60" t="s">
        <v>389</v>
      </c>
      <c r="L90" s="23" t="s">
        <v>39</v>
      </c>
      <c r="M90" t="str">
        <f>IF(ISBLANK(Status!C91),"",IF(Status!C91="Pass","Pass","Fail"))</f>
        <v>Pass</v>
      </c>
    </row>
    <row r="91" spans="1:13" ht="17" x14ac:dyDescent="0.2">
      <c r="A91" s="60" t="s">
        <v>390</v>
      </c>
      <c r="B91" s="23" t="s">
        <v>42</v>
      </c>
      <c r="C91" s="23" t="s">
        <v>67</v>
      </c>
      <c r="D91" s="34" t="str">
        <f>IF(ISBLANK(Status!C92),"",IF(Status!C92="Pass","Pass","Fail"))</f>
        <v>Fail</v>
      </c>
      <c r="K91" s="60" t="s">
        <v>390</v>
      </c>
      <c r="L91" s="23" t="s">
        <v>42</v>
      </c>
      <c r="M91" t="str">
        <f>IF(ISBLANK(Status!C92),"",IF(Status!C92="Pass","Pass","Fail"))</f>
        <v>Fail</v>
      </c>
    </row>
    <row r="92" spans="1:13" ht="17" x14ac:dyDescent="0.2">
      <c r="A92" s="60" t="s">
        <v>391</v>
      </c>
      <c r="B92" s="23" t="s">
        <v>130</v>
      </c>
      <c r="C92" s="23" t="s">
        <v>67</v>
      </c>
      <c r="D92" s="34" t="str">
        <f>IF(ISBLANK(Status!C93),"",IF(Status!C93="Pass","Pass","Fail"))</f>
        <v>Fail</v>
      </c>
      <c r="K92" s="60" t="s">
        <v>391</v>
      </c>
      <c r="L92" s="23" t="s">
        <v>130</v>
      </c>
      <c r="M92" t="str">
        <f>IF(ISBLANK(Status!C93),"",IF(Status!C93="Pass","Pass","Fail"))</f>
        <v>Fail</v>
      </c>
    </row>
    <row r="93" spans="1:13" ht="17" x14ac:dyDescent="0.2">
      <c r="A93" s="60" t="s">
        <v>392</v>
      </c>
      <c r="B93" s="23" t="s">
        <v>197</v>
      </c>
      <c r="C93" s="23" t="s">
        <v>67</v>
      </c>
      <c r="D93" s="34" t="str">
        <f>IF(ISBLANK(Status!C94),"",IF(Status!C94="Pass","Pass","Fail"))</f>
        <v>Fail</v>
      </c>
      <c r="K93" s="60" t="s">
        <v>392</v>
      </c>
      <c r="L93" s="23" t="s">
        <v>197</v>
      </c>
      <c r="M93" t="str">
        <f>IF(ISBLANK(Status!C94),"",IF(Status!C94="Pass","Pass","Fail"))</f>
        <v>Fail</v>
      </c>
    </row>
    <row r="94" spans="1:13" ht="17" x14ac:dyDescent="0.2">
      <c r="A94" s="60" t="s">
        <v>393</v>
      </c>
      <c r="B94" s="23" t="s">
        <v>56</v>
      </c>
      <c r="C94" s="23" t="s">
        <v>67</v>
      </c>
      <c r="D94" s="34" t="str">
        <f>IF(ISBLANK(Status!C95),"",IF(Status!C95="Pass","Pass","Fail"))</f>
        <v>Pass</v>
      </c>
      <c r="K94" s="60" t="s">
        <v>393</v>
      </c>
      <c r="L94" s="23" t="s">
        <v>56</v>
      </c>
      <c r="M94" t="str">
        <f>IF(ISBLANK(Status!C95),"",IF(Status!C95="Pass","Pass","Fail"))</f>
        <v>Pass</v>
      </c>
    </row>
    <row r="95" spans="1:13" ht="17" x14ac:dyDescent="0.2">
      <c r="A95" s="60" t="s">
        <v>394</v>
      </c>
      <c r="B95" s="23" t="s">
        <v>48</v>
      </c>
      <c r="C95" s="23" t="s">
        <v>67</v>
      </c>
      <c r="D95" s="34" t="str">
        <f>IF(ISBLANK(Status!C96),"",IF(Status!C96="Pass","Pass","Fail"))</f>
        <v>Fail</v>
      </c>
      <c r="K95" s="60" t="s">
        <v>394</v>
      </c>
      <c r="L95" s="23" t="s">
        <v>48</v>
      </c>
      <c r="M95" t="str">
        <f>IF(ISBLANK(Status!C96),"",IF(Status!C96="Pass","Pass","Fail"))</f>
        <v>Fail</v>
      </c>
    </row>
    <row r="96" spans="1:13" ht="17" x14ac:dyDescent="0.2">
      <c r="A96" s="60" t="s">
        <v>395</v>
      </c>
      <c r="B96" s="23" t="s">
        <v>48</v>
      </c>
      <c r="C96" s="23" t="s">
        <v>67</v>
      </c>
      <c r="D96" s="34" t="str">
        <f>IF(ISBLANK(Status!C97),"",IF(Status!C97="Pass","Pass","Fail"))</f>
        <v>Fail</v>
      </c>
      <c r="K96" s="60" t="s">
        <v>395</v>
      </c>
      <c r="L96" s="23" t="s">
        <v>48</v>
      </c>
      <c r="M96" t="str">
        <f>IF(ISBLANK(Status!C97),"",IF(Status!C97="Pass","Pass","Fail"))</f>
        <v>Fail</v>
      </c>
    </row>
    <row r="97" spans="1:13" ht="17" x14ac:dyDescent="0.2">
      <c r="A97" s="60" t="s">
        <v>396</v>
      </c>
      <c r="B97" s="23" t="s">
        <v>43</v>
      </c>
      <c r="C97" s="23" t="s">
        <v>67</v>
      </c>
      <c r="D97" s="34" t="str">
        <f>IF(ISBLANK(Status!C98),"",IF(Status!C98="Pass","Pass","Fail"))</f>
        <v>Pass</v>
      </c>
      <c r="K97" s="60" t="s">
        <v>396</v>
      </c>
      <c r="L97" s="23" t="s">
        <v>43</v>
      </c>
      <c r="M97" t="str">
        <f>IF(ISBLANK(Status!C98),"",IF(Status!C98="Pass","Pass","Fail"))</f>
        <v>Pass</v>
      </c>
    </row>
    <row r="98" spans="1:13" ht="17" x14ac:dyDescent="0.2">
      <c r="A98" s="60" t="s">
        <v>397</v>
      </c>
      <c r="B98" s="23" t="s">
        <v>10</v>
      </c>
      <c r="C98" s="23" t="s">
        <v>67</v>
      </c>
      <c r="D98" s="34" t="str">
        <f>IF(ISBLANK(Status!C99),"",IF(Status!C99="Pass","Pass","Fail"))</f>
        <v>Pass</v>
      </c>
      <c r="K98" s="60" t="s">
        <v>397</v>
      </c>
      <c r="L98" s="23" t="s">
        <v>10</v>
      </c>
      <c r="M98" t="str">
        <f>IF(ISBLANK(Status!C99),"",IF(Status!C99="Pass","Pass","Fail"))</f>
        <v>Pass</v>
      </c>
    </row>
    <row r="99" spans="1:13" ht="17" x14ac:dyDescent="0.2">
      <c r="A99" s="60" t="s">
        <v>398</v>
      </c>
      <c r="B99" s="23" t="s">
        <v>45</v>
      </c>
      <c r="C99" s="23" t="s">
        <v>67</v>
      </c>
      <c r="D99" s="34" t="str">
        <f>IF(ISBLANK(Status!C100),"",IF(Status!C100="Pass","Pass","Fail"))</f>
        <v>Fail</v>
      </c>
      <c r="K99" s="60" t="s">
        <v>398</v>
      </c>
      <c r="L99" s="23" t="s">
        <v>45</v>
      </c>
      <c r="M99" t="str">
        <f>IF(ISBLANK(Status!C100),"",IF(Status!C100="Pass","Pass","Fail"))</f>
        <v>Fail</v>
      </c>
    </row>
    <row r="100" spans="1:13" ht="17" x14ac:dyDescent="0.2">
      <c r="A100" s="60" t="s">
        <v>399</v>
      </c>
      <c r="B100" s="23" t="s">
        <v>45</v>
      </c>
      <c r="C100" s="23" t="s">
        <v>67</v>
      </c>
      <c r="D100" s="34" t="str">
        <f>IF(ISBLANK(Status!C101),"",IF(Status!C101="Pass","Pass","Fail"))</f>
        <v>Pass</v>
      </c>
      <c r="K100" s="60" t="s">
        <v>399</v>
      </c>
      <c r="L100" s="23" t="s">
        <v>45</v>
      </c>
      <c r="M100" t="str">
        <f>IF(ISBLANK(Status!C101),"",IF(Status!C101="Pass","Pass","Fail"))</f>
        <v>Pass</v>
      </c>
    </row>
    <row r="101" spans="1:13" ht="17" x14ac:dyDescent="0.2">
      <c r="A101" s="60" t="s">
        <v>400</v>
      </c>
      <c r="B101" s="23" t="s">
        <v>45</v>
      </c>
      <c r="C101" s="23" t="s">
        <v>67</v>
      </c>
      <c r="D101" s="34" t="str">
        <f>IF(ISBLANK(Status!C102),"",IF(Status!C102="Pass","Pass","Fail"))</f>
        <v>Pass</v>
      </c>
      <c r="K101" s="60" t="s">
        <v>400</v>
      </c>
      <c r="L101" s="23" t="s">
        <v>45</v>
      </c>
      <c r="M101" t="str">
        <f>IF(ISBLANK(Status!C102),"",IF(Status!C102="Pass","Pass","Fail"))</f>
        <v>Pass</v>
      </c>
    </row>
    <row r="102" spans="1:13" ht="17" x14ac:dyDescent="0.2">
      <c r="A102" s="60" t="s">
        <v>401</v>
      </c>
      <c r="B102" s="23" t="s">
        <v>130</v>
      </c>
      <c r="C102" s="23" t="s">
        <v>67</v>
      </c>
      <c r="D102" s="34" t="str">
        <f>IF(ISBLANK(Status!C103),"",IF(Status!C103="Pass","Pass","Fail"))</f>
        <v>Pass</v>
      </c>
      <c r="K102" s="60" t="s">
        <v>401</v>
      </c>
      <c r="L102" s="23" t="s">
        <v>130</v>
      </c>
      <c r="M102" t="str">
        <f>IF(ISBLANK(Status!C103),"",IF(Status!C103="Pass","Pass","Fail"))</f>
        <v>Pass</v>
      </c>
    </row>
    <row r="103" spans="1:13" ht="17" x14ac:dyDescent="0.2">
      <c r="A103" s="60" t="s">
        <v>402</v>
      </c>
      <c r="B103" s="23" t="s">
        <v>60</v>
      </c>
      <c r="C103" s="23" t="s">
        <v>67</v>
      </c>
      <c r="D103" s="34" t="str">
        <f>IF(ISBLANK(Status!C104),"",IF(Status!C104="Pass","Pass","Fail"))</f>
        <v>Fail</v>
      </c>
      <c r="K103" s="60" t="s">
        <v>402</v>
      </c>
      <c r="L103" s="23" t="s">
        <v>60</v>
      </c>
      <c r="M103" t="str">
        <f>IF(ISBLANK(Status!C104),"",IF(Status!C104="Pass","Pass","Fail"))</f>
        <v>Fail</v>
      </c>
    </row>
    <row r="104" spans="1:13" ht="17" x14ac:dyDescent="0.2">
      <c r="A104" s="60" t="s">
        <v>420</v>
      </c>
      <c r="B104" s="23" t="s">
        <v>60</v>
      </c>
      <c r="C104" s="23" t="s">
        <v>67</v>
      </c>
      <c r="D104" s="34" t="str">
        <f>IF(ISBLANK(Status!C105),"",IF(Status!C105="Pass","Pass","Fail"))</f>
        <v>Pass</v>
      </c>
      <c r="K104" s="60" t="s">
        <v>420</v>
      </c>
      <c r="L104" s="23" t="s">
        <v>60</v>
      </c>
      <c r="M104" t="str">
        <f>IF(ISBLANK(Status!C105),"",IF(Status!C105="Pass","Pass","Fail"))</f>
        <v>Pass</v>
      </c>
    </row>
    <row r="105" spans="1:13" ht="17" x14ac:dyDescent="0.2">
      <c r="A105" s="60" t="s">
        <v>421</v>
      </c>
      <c r="B105" s="23" t="s">
        <v>53</v>
      </c>
      <c r="C105" s="23" t="s">
        <v>67</v>
      </c>
      <c r="D105" s="34" t="str">
        <f>IF(ISBLANK(Status!C106),"",IF(Status!C106="Pass","Pass","Fail"))</f>
        <v>Pass</v>
      </c>
      <c r="K105" s="60" t="s">
        <v>421</v>
      </c>
      <c r="L105" s="23" t="s">
        <v>53</v>
      </c>
      <c r="M105" t="str">
        <f>IF(ISBLANK(Status!C106),"",IF(Status!C106="Pass","Pass","Fail"))</f>
        <v>Pass</v>
      </c>
    </row>
    <row r="106" spans="1:13" ht="17" x14ac:dyDescent="0.2">
      <c r="A106" s="60" t="s">
        <v>422</v>
      </c>
      <c r="B106" s="23" t="s">
        <v>61</v>
      </c>
      <c r="C106" s="23" t="s">
        <v>67</v>
      </c>
      <c r="D106" s="34" t="str">
        <f>IF(ISBLANK(Status!C107),"",IF(Status!C107="Pass","Pass","Fail"))</f>
        <v>Fail</v>
      </c>
      <c r="K106" s="60" t="s">
        <v>422</v>
      </c>
      <c r="L106" s="23" t="s">
        <v>61</v>
      </c>
      <c r="M106" t="str">
        <f>IF(ISBLANK(Status!C107),"",IF(Status!C107="Pass","Pass","Fail"))</f>
        <v>Fail</v>
      </c>
    </row>
    <row r="107" spans="1:13" ht="17" x14ac:dyDescent="0.2">
      <c r="A107" s="60" t="s">
        <v>423</v>
      </c>
      <c r="B107" s="23" t="s">
        <v>40</v>
      </c>
      <c r="C107" s="23" t="s">
        <v>67</v>
      </c>
      <c r="D107" s="34" t="str">
        <f>IF(ISBLANK(Status!C108),"",IF(Status!C108="Pass","Pass","Fail"))</f>
        <v>Fail</v>
      </c>
      <c r="K107" s="60" t="s">
        <v>423</v>
      </c>
      <c r="L107" s="23" t="s">
        <v>40</v>
      </c>
      <c r="M107" t="str">
        <f>IF(ISBLANK(Status!C108),"",IF(Status!C108="Pass","Pass","Fail"))</f>
        <v>Fail</v>
      </c>
    </row>
    <row r="108" spans="1:13" ht="17" x14ac:dyDescent="0.2">
      <c r="A108" s="60" t="s">
        <v>424</v>
      </c>
      <c r="B108" s="23" t="s">
        <v>61</v>
      </c>
      <c r="C108" s="23" t="s">
        <v>67</v>
      </c>
      <c r="D108" s="34" t="str">
        <f>IF(ISBLANK(Status!C109),"",IF(Status!C109="Pass","Pass","Fail"))</f>
        <v>Fail</v>
      </c>
      <c r="K108" s="60" t="s">
        <v>424</v>
      </c>
      <c r="L108" s="23" t="s">
        <v>61</v>
      </c>
      <c r="M108" t="str">
        <f>IF(ISBLANK(Status!C109),"",IF(Status!C109="Pass","Pass","Fail"))</f>
        <v>Fail</v>
      </c>
    </row>
    <row r="109" spans="1:13" ht="17" x14ac:dyDescent="0.2">
      <c r="A109" s="60" t="s">
        <v>425</v>
      </c>
      <c r="B109" s="23" t="s">
        <v>42</v>
      </c>
      <c r="C109" s="23" t="s">
        <v>67</v>
      </c>
      <c r="D109" s="34" t="str">
        <f>IF(ISBLANK(Status!C110),"",IF(Status!C110="Pass","Pass","Fail"))</f>
        <v>Pass</v>
      </c>
      <c r="K109" s="60" t="s">
        <v>425</v>
      </c>
      <c r="L109" s="23" t="s">
        <v>42</v>
      </c>
      <c r="M109" t="str">
        <f>IF(ISBLANK(Status!C110),"",IF(Status!C110="Pass","Pass","Fail"))</f>
        <v>Pass</v>
      </c>
    </row>
    <row r="110" spans="1:13" ht="17" x14ac:dyDescent="0.2">
      <c r="A110" s="60" t="s">
        <v>426</v>
      </c>
      <c r="B110" s="23" t="s">
        <v>44</v>
      </c>
      <c r="C110" s="23" t="s">
        <v>67</v>
      </c>
      <c r="D110" s="34" t="str">
        <f>IF(ISBLANK(Status!C111),"",IF(Status!C111="Pass","Pass","Fail"))</f>
        <v>Fail</v>
      </c>
      <c r="K110" s="60" t="s">
        <v>426</v>
      </c>
      <c r="L110" s="23" t="s">
        <v>44</v>
      </c>
      <c r="M110" t="str">
        <f>IF(ISBLANK(Status!C111),"",IF(Status!C111="Pass","Pass","Fail"))</f>
        <v>Fail</v>
      </c>
    </row>
    <row r="111" spans="1:13" ht="17" x14ac:dyDescent="0.2">
      <c r="A111" s="60" t="s">
        <v>427</v>
      </c>
      <c r="B111" s="23" t="s">
        <v>48</v>
      </c>
      <c r="C111" s="23" t="s">
        <v>67</v>
      </c>
      <c r="D111" s="34" t="str">
        <f>IF(ISBLANK(Status!C112),"",IF(Status!C112="Pass","Pass","Fail"))</f>
        <v>Fail</v>
      </c>
      <c r="K111" s="60" t="s">
        <v>427</v>
      </c>
      <c r="L111" s="23" t="s">
        <v>48</v>
      </c>
      <c r="M111" t="str">
        <f>IF(ISBLANK(Status!C112),"",IF(Status!C112="Pass","Pass","Fail"))</f>
        <v>Fail</v>
      </c>
    </row>
    <row r="112" spans="1:13" ht="17" x14ac:dyDescent="0.2">
      <c r="A112" s="60" t="s">
        <v>428</v>
      </c>
      <c r="B112" s="23" t="s">
        <v>42</v>
      </c>
      <c r="C112" s="23" t="s">
        <v>67</v>
      </c>
      <c r="D112" s="34" t="str">
        <f>IF(ISBLANK(Status!C113),"",IF(Status!C113="Pass","Pass","Fail"))</f>
        <v>Pass</v>
      </c>
      <c r="K112" s="60" t="s">
        <v>428</v>
      </c>
      <c r="L112" s="23" t="s">
        <v>42</v>
      </c>
      <c r="M112" t="str">
        <f>IF(ISBLANK(Status!C113),"",IF(Status!C113="Pass","Pass","Fail"))</f>
        <v>Pass</v>
      </c>
    </row>
    <row r="113" spans="1:13" ht="17" x14ac:dyDescent="0.2">
      <c r="A113" s="60" t="s">
        <v>429</v>
      </c>
      <c r="B113" s="23" t="s">
        <v>42</v>
      </c>
      <c r="C113" s="23" t="s">
        <v>67</v>
      </c>
      <c r="D113" s="34" t="str">
        <f>IF(ISBLANK(Status!C114),"",IF(Status!C114="Pass","Pass","Fail"))</f>
        <v>Pass</v>
      </c>
      <c r="K113" s="60" t="s">
        <v>429</v>
      </c>
      <c r="L113" s="23" t="s">
        <v>42</v>
      </c>
      <c r="M113" t="str">
        <f>IF(ISBLANK(Status!C114),"",IF(Status!C114="Pass","Pass","Fail"))</f>
        <v>Pass</v>
      </c>
    </row>
    <row r="114" spans="1:13" ht="17" x14ac:dyDescent="0.2">
      <c r="A114" s="60" t="s">
        <v>430</v>
      </c>
      <c r="B114" s="23" t="s">
        <v>10</v>
      </c>
      <c r="C114" s="23" t="s">
        <v>67</v>
      </c>
      <c r="D114" s="34" t="str">
        <f>IF(ISBLANK(Status!C115),"",IF(Status!C115="Pass","Pass","Fail"))</f>
        <v>Fail</v>
      </c>
      <c r="K114" s="60" t="s">
        <v>430</v>
      </c>
      <c r="L114" s="23" t="s">
        <v>10</v>
      </c>
      <c r="M114" t="str">
        <f>IF(ISBLANK(Status!C115),"",IF(Status!C115="Pass","Pass","Fail"))</f>
        <v>Fail</v>
      </c>
    </row>
    <row r="115" spans="1:13" ht="17" x14ac:dyDescent="0.2">
      <c r="A115" s="60" t="s">
        <v>431</v>
      </c>
      <c r="B115" s="23" t="s">
        <v>63</v>
      </c>
      <c r="C115" s="23" t="s">
        <v>67</v>
      </c>
      <c r="D115" s="34" t="str">
        <f>IF(ISBLANK(Status!C116),"",IF(Status!C116="Pass","Pass","Fail"))</f>
        <v>Fail</v>
      </c>
      <c r="K115" s="60" t="s">
        <v>431</v>
      </c>
      <c r="L115" s="23" t="s">
        <v>63</v>
      </c>
      <c r="M115" t="str">
        <f>IF(ISBLANK(Status!C116),"",IF(Status!C116="Pass","Pass","Fail"))</f>
        <v>Fail</v>
      </c>
    </row>
    <row r="116" spans="1:13" ht="17" x14ac:dyDescent="0.2">
      <c r="A116" s="60" t="s">
        <v>432</v>
      </c>
      <c r="B116" s="23" t="s">
        <v>60</v>
      </c>
      <c r="C116" s="23" t="s">
        <v>67</v>
      </c>
      <c r="D116" s="34" t="str">
        <f>IF(ISBLANK(Status!C117),"",IF(Status!C117="Pass","Pass","Fail"))</f>
        <v>Fail</v>
      </c>
      <c r="K116" s="60" t="s">
        <v>432</v>
      </c>
      <c r="L116" s="23" t="s">
        <v>60</v>
      </c>
      <c r="M116" t="str">
        <f>IF(ISBLANK(Status!C117),"",IF(Status!C117="Pass","Pass","Fail"))</f>
        <v>Fail</v>
      </c>
    </row>
    <row r="117" spans="1:13" ht="17" x14ac:dyDescent="0.2">
      <c r="A117" s="60" t="s">
        <v>433</v>
      </c>
      <c r="B117" s="23" t="s">
        <v>61</v>
      </c>
      <c r="C117" s="23" t="s">
        <v>67</v>
      </c>
      <c r="D117" s="34" t="str">
        <f>IF(ISBLANK(Status!C118),"",IF(Status!C118="Pass","Pass","Fail"))</f>
        <v>Fail</v>
      </c>
      <c r="K117" s="60" t="s">
        <v>433</v>
      </c>
      <c r="L117" s="23" t="s">
        <v>61</v>
      </c>
      <c r="M117" t="str">
        <f>IF(ISBLANK(Status!C118),"",IF(Status!C118="Pass","Pass","Fail"))</f>
        <v>Fail</v>
      </c>
    </row>
    <row r="118" spans="1:13" ht="17" x14ac:dyDescent="0.2">
      <c r="A118" s="60" t="s">
        <v>434</v>
      </c>
      <c r="B118" s="23" t="s">
        <v>61</v>
      </c>
      <c r="C118" s="23" t="s">
        <v>67</v>
      </c>
      <c r="D118" s="34" t="str">
        <f>IF(ISBLANK(Status!C119),"",IF(Status!C119="Pass","Pass","Fail"))</f>
        <v>Fail</v>
      </c>
      <c r="K118" s="60" t="s">
        <v>434</v>
      </c>
      <c r="L118" s="23" t="s">
        <v>61</v>
      </c>
      <c r="M118" t="str">
        <f>IF(ISBLANK(Status!C119),"",IF(Status!C119="Pass","Pass","Fail"))</f>
        <v>Fail</v>
      </c>
    </row>
    <row r="119" spans="1:13" ht="17" x14ac:dyDescent="0.2">
      <c r="A119" s="60" t="s">
        <v>435</v>
      </c>
      <c r="B119" s="23" t="s">
        <v>39</v>
      </c>
      <c r="C119" s="23" t="s">
        <v>67</v>
      </c>
      <c r="D119" s="34" t="str">
        <f>IF(ISBLANK(Status!C120),"",IF(Status!C120="Pass","Pass","Fail"))</f>
        <v>Pass</v>
      </c>
      <c r="K119" s="60" t="s">
        <v>435</v>
      </c>
      <c r="L119" s="23" t="s">
        <v>39</v>
      </c>
      <c r="M119" t="str">
        <f>IF(ISBLANK(Status!C120),"",IF(Status!C120="Pass","Pass","Fail"))</f>
        <v>Pass</v>
      </c>
    </row>
    <row r="120" spans="1:13" ht="17" x14ac:dyDescent="0.2">
      <c r="A120" s="60" t="s">
        <v>456</v>
      </c>
      <c r="B120" s="23" t="s">
        <v>41</v>
      </c>
      <c r="C120" s="23" t="s">
        <v>67</v>
      </c>
      <c r="D120" s="34" t="str">
        <f>IF(ISBLANK(Status!C121),"",IF(Status!C121="Pass","Pass","Fail"))</f>
        <v>Fail</v>
      </c>
      <c r="K120" s="60" t="s">
        <v>456</v>
      </c>
      <c r="L120" s="23" t="s">
        <v>41</v>
      </c>
      <c r="M120" t="str">
        <f>IF(ISBLANK(Status!C121),"",IF(Status!C121="Pass","Pass","Fail"))</f>
        <v>Fail</v>
      </c>
    </row>
    <row r="121" spans="1:13" ht="17" x14ac:dyDescent="0.2">
      <c r="A121" s="60" t="s">
        <v>457</v>
      </c>
      <c r="B121" s="23" t="s">
        <v>42</v>
      </c>
      <c r="C121" s="23" t="s">
        <v>67</v>
      </c>
      <c r="D121" s="34" t="str">
        <f>IF(ISBLANK(Status!C122),"",IF(Status!C122="Pass","Pass","Fail"))</f>
        <v>Fail</v>
      </c>
      <c r="K121" s="60" t="s">
        <v>457</v>
      </c>
      <c r="L121" s="23" t="s">
        <v>42</v>
      </c>
      <c r="M121" t="str">
        <f>IF(ISBLANK(Status!C122),"",IF(Status!C122="Pass","Pass","Fail"))</f>
        <v>Fail</v>
      </c>
    </row>
    <row r="122" spans="1:13" ht="17" x14ac:dyDescent="0.2">
      <c r="A122" s="60" t="s">
        <v>458</v>
      </c>
      <c r="B122" s="23" t="s">
        <v>45</v>
      </c>
      <c r="C122" s="23" t="s">
        <v>67</v>
      </c>
      <c r="D122" s="34" t="str">
        <f>IF(ISBLANK(Status!C123),"",IF(Status!C123="Pass","Pass","Fail"))</f>
        <v>Fail</v>
      </c>
      <c r="K122" s="60" t="s">
        <v>458</v>
      </c>
      <c r="L122" s="23" t="s">
        <v>45</v>
      </c>
      <c r="M122" t="str">
        <f>IF(ISBLANK(Status!C123),"",IF(Status!C123="Pass","Pass","Fail"))</f>
        <v>Fail</v>
      </c>
    </row>
    <row r="123" spans="1:13" ht="17" x14ac:dyDescent="0.2">
      <c r="A123" s="60" t="s">
        <v>459</v>
      </c>
      <c r="B123" s="23" t="s">
        <v>55</v>
      </c>
      <c r="C123" s="23" t="s">
        <v>67</v>
      </c>
      <c r="D123" s="34" t="str">
        <f>IF(ISBLANK(Status!C124),"",IF(Status!C124="Pass","Pass","Fail"))</f>
        <v>Fail</v>
      </c>
      <c r="K123" s="60" t="s">
        <v>459</v>
      </c>
      <c r="L123" s="23" t="s">
        <v>55</v>
      </c>
      <c r="M123" t="str">
        <f>IF(ISBLANK(Status!C124),"",IF(Status!C124="Pass","Pass","Fail"))</f>
        <v>Fail</v>
      </c>
    </row>
    <row r="124" spans="1:13" ht="17" x14ac:dyDescent="0.2">
      <c r="A124" s="60" t="s">
        <v>460</v>
      </c>
      <c r="B124" s="23" t="s">
        <v>53</v>
      </c>
      <c r="C124" s="23" t="s">
        <v>67</v>
      </c>
      <c r="D124" s="34" t="str">
        <f>IF(ISBLANK(Status!C125),"",IF(Status!C125="Pass","Pass","Fail"))</f>
        <v>Pass</v>
      </c>
      <c r="K124" s="60" t="s">
        <v>460</v>
      </c>
      <c r="L124" s="23" t="s">
        <v>53</v>
      </c>
      <c r="M124" t="str">
        <f>IF(ISBLANK(Status!C125),"",IF(Status!C125="Pass","Pass","Fail"))</f>
        <v>Pass</v>
      </c>
    </row>
    <row r="125" spans="1:13" ht="17" x14ac:dyDescent="0.2">
      <c r="A125" s="60" t="s">
        <v>461</v>
      </c>
      <c r="B125" s="23" t="s">
        <v>45</v>
      </c>
      <c r="C125" s="23" t="s">
        <v>67</v>
      </c>
      <c r="D125" s="34" t="str">
        <f>IF(ISBLANK(Status!C126),"",IF(Status!C126="Pass","Pass","Fail"))</f>
        <v>Fail</v>
      </c>
      <c r="K125" s="60" t="s">
        <v>461</v>
      </c>
      <c r="L125" s="23" t="s">
        <v>45</v>
      </c>
      <c r="M125" t="str">
        <f>IF(ISBLANK(Status!C126),"",IF(Status!C126="Pass","Pass","Fail"))</f>
        <v>Fail</v>
      </c>
    </row>
    <row r="126" spans="1:13" ht="17" x14ac:dyDescent="0.2">
      <c r="A126" s="60" t="s">
        <v>463</v>
      </c>
      <c r="B126" s="23" t="s">
        <v>46</v>
      </c>
      <c r="C126" s="23" t="s">
        <v>67</v>
      </c>
      <c r="D126" s="34" t="str">
        <f>IF(ISBLANK(Status!C127),"",IF(Status!C127="Pass","Pass","Fail"))</f>
        <v>Fail</v>
      </c>
      <c r="K126" s="60" t="s">
        <v>463</v>
      </c>
      <c r="L126" s="23" t="s">
        <v>46</v>
      </c>
      <c r="M126" t="str">
        <f>IF(ISBLANK(Status!C127),"",IF(Status!C127="Pass","Pass","Fail"))</f>
        <v>Fail</v>
      </c>
    </row>
    <row r="127" spans="1:13" ht="17" x14ac:dyDescent="0.2">
      <c r="A127" s="60" t="s">
        <v>464</v>
      </c>
      <c r="B127" s="23" t="s">
        <v>42</v>
      </c>
      <c r="C127" s="23" t="s">
        <v>67</v>
      </c>
      <c r="D127" s="34" t="str">
        <f>IF(ISBLANK(Status!C128),"",IF(Status!C128="Pass","Pass","Fail"))</f>
        <v>Fail</v>
      </c>
      <c r="K127" s="60" t="s">
        <v>464</v>
      </c>
      <c r="L127" s="23" t="s">
        <v>42</v>
      </c>
      <c r="M127" t="str">
        <f>IF(ISBLANK(Status!C128),"",IF(Status!C128="Pass","Pass","Fail"))</f>
        <v>Fail</v>
      </c>
    </row>
    <row r="128" spans="1:13" ht="17" x14ac:dyDescent="0.2">
      <c r="A128" s="60" t="s">
        <v>465</v>
      </c>
      <c r="B128" s="23" t="s">
        <v>41</v>
      </c>
      <c r="C128" s="23" t="s">
        <v>67</v>
      </c>
      <c r="D128" s="34" t="str">
        <f>IF(ISBLANK(Status!C129),"",IF(Status!C129="Pass","Pass","Fail"))</f>
        <v>Pass</v>
      </c>
      <c r="K128" s="60" t="s">
        <v>465</v>
      </c>
      <c r="L128" s="23" t="s">
        <v>41</v>
      </c>
      <c r="M128" t="str">
        <f>IF(ISBLANK(Status!C129),"",IF(Status!C129="Pass","Pass","Fail"))</f>
        <v>Pass</v>
      </c>
    </row>
    <row r="129" spans="1:13" ht="17" x14ac:dyDescent="0.2">
      <c r="A129" s="60" t="s">
        <v>466</v>
      </c>
      <c r="B129" s="23" t="s">
        <v>42</v>
      </c>
      <c r="C129" s="23" t="s">
        <v>67</v>
      </c>
      <c r="D129" s="34" t="str">
        <f>IF(ISBLANK(Status!C130),"",IF(Status!C130="Pass","Pass","Fail"))</f>
        <v>Pass</v>
      </c>
      <c r="K129" s="60" t="s">
        <v>466</v>
      </c>
      <c r="L129" s="23" t="s">
        <v>42</v>
      </c>
      <c r="M129" t="str">
        <f>IF(ISBLANK(Status!C130),"",IF(Status!C130="Pass","Pass","Fail"))</f>
        <v>Pass</v>
      </c>
    </row>
    <row r="130" spans="1:13" ht="17" x14ac:dyDescent="0.2">
      <c r="A130" s="60" t="s">
        <v>467</v>
      </c>
      <c r="B130" s="23" t="s">
        <v>43</v>
      </c>
      <c r="C130" s="23" t="s">
        <v>67</v>
      </c>
      <c r="D130" s="34" t="str">
        <f>IF(ISBLANK(Status!C131),"",IF(Status!C131="Pass","Pass","Fail"))</f>
        <v>Fail</v>
      </c>
      <c r="K130" s="60" t="s">
        <v>467</v>
      </c>
      <c r="L130" s="23" t="s">
        <v>43</v>
      </c>
      <c r="M130" t="str">
        <f>IF(ISBLANK(Status!C131),"",IF(Status!C131="Pass","Pass","Fail"))</f>
        <v>Fail</v>
      </c>
    </row>
    <row r="131" spans="1:13" ht="17" x14ac:dyDescent="0.2">
      <c r="A131" s="60" t="s">
        <v>468</v>
      </c>
      <c r="B131" s="23" t="s">
        <v>86</v>
      </c>
      <c r="C131" s="23" t="s">
        <v>67</v>
      </c>
      <c r="D131" s="34" t="str">
        <f>IF(ISBLANK(Status!C132),"",IF(Status!C132="Pass","Pass","Fail"))</f>
        <v>Fail</v>
      </c>
      <c r="K131" s="60" t="s">
        <v>468</v>
      </c>
      <c r="L131" s="23" t="s">
        <v>86</v>
      </c>
      <c r="M131" t="str">
        <f>IF(ISBLANK(Status!C132),"",IF(Status!C132="Pass","Pass","Fail"))</f>
        <v>Fail</v>
      </c>
    </row>
    <row r="132" spans="1:13" ht="17" x14ac:dyDescent="0.2">
      <c r="A132" s="60" t="s">
        <v>469</v>
      </c>
      <c r="B132" s="23" t="s">
        <v>48</v>
      </c>
      <c r="C132" s="23" t="s">
        <v>67</v>
      </c>
      <c r="D132" s="34" t="str">
        <f>IF(ISBLANK(Status!C133),"",IF(Status!C133="Pass","Pass","Fail"))</f>
        <v>Fail</v>
      </c>
      <c r="K132" s="60" t="s">
        <v>469</v>
      </c>
      <c r="L132" s="23" t="s">
        <v>48</v>
      </c>
      <c r="M132" t="str">
        <f>IF(ISBLANK(Status!C133),"",IF(Status!C133="Pass","Pass","Fail"))</f>
        <v>Fail</v>
      </c>
    </row>
    <row r="133" spans="1:13" ht="17" x14ac:dyDescent="0.2">
      <c r="A133" s="60" t="s">
        <v>470</v>
      </c>
      <c r="B133" s="23" t="s">
        <v>39</v>
      </c>
      <c r="C133" s="23" t="s">
        <v>67</v>
      </c>
      <c r="D133" s="34" t="str">
        <f>IF(ISBLANK(Status!C134),"",IF(Status!C134="Pass","Pass","Fail"))</f>
        <v>Fail</v>
      </c>
      <c r="K133" s="60" t="s">
        <v>470</v>
      </c>
      <c r="L133" s="23" t="s">
        <v>39</v>
      </c>
      <c r="M133" t="str">
        <f>IF(ISBLANK(Status!C134),"",IF(Status!C134="Pass","Pass","Fail"))</f>
        <v>Fail</v>
      </c>
    </row>
    <row r="134" spans="1:13" ht="17" x14ac:dyDescent="0.2">
      <c r="A134" s="60" t="s">
        <v>471</v>
      </c>
      <c r="B134" s="23" t="s">
        <v>55</v>
      </c>
      <c r="C134" s="23" t="s">
        <v>67</v>
      </c>
      <c r="D134" s="34" t="str">
        <f>IF(ISBLANK(Status!C135),"",IF(Status!C135="Pass","Pass","Fail"))</f>
        <v>Fail</v>
      </c>
      <c r="K134" s="60" t="s">
        <v>471</v>
      </c>
      <c r="L134" s="23" t="s">
        <v>55</v>
      </c>
      <c r="M134" t="str">
        <f>IF(ISBLANK(Status!C135),"",IF(Status!C135="Pass","Pass","Fail"))</f>
        <v>Fail</v>
      </c>
    </row>
    <row r="135" spans="1:13" ht="17" x14ac:dyDescent="0.2">
      <c r="A135" s="60" t="s">
        <v>472</v>
      </c>
      <c r="B135" s="23" t="s">
        <v>62</v>
      </c>
      <c r="C135" s="23" t="s">
        <v>67</v>
      </c>
      <c r="D135" s="34" t="str">
        <f>IF(ISBLANK(Status!C136),"",IF(Status!C136="Pass","Pass","Fail"))</f>
        <v>Pass</v>
      </c>
      <c r="K135" s="60" t="s">
        <v>472</v>
      </c>
      <c r="L135" s="23" t="s">
        <v>62</v>
      </c>
      <c r="M135" t="str">
        <f>IF(ISBLANK(Status!C136),"",IF(Status!C136="Pass","Pass","Fail"))</f>
        <v>Pass</v>
      </c>
    </row>
    <row r="136" spans="1:13" ht="17" x14ac:dyDescent="0.2">
      <c r="A136" s="60" t="s">
        <v>473</v>
      </c>
      <c r="B136" s="23" t="s">
        <v>48</v>
      </c>
      <c r="C136" s="23" t="s">
        <v>67</v>
      </c>
      <c r="D136" s="34" t="str">
        <f>IF(ISBLANK(Status!C137),"",IF(Status!C137="Pass","Pass","Fail"))</f>
        <v>Fail</v>
      </c>
      <c r="K136" s="60" t="s">
        <v>473</v>
      </c>
      <c r="L136" s="23" t="s">
        <v>48</v>
      </c>
      <c r="M136" t="str">
        <f>IF(ISBLANK(Status!C137),"",IF(Status!C137="Pass","Pass","Fail"))</f>
        <v>Fail</v>
      </c>
    </row>
    <row r="137" spans="1:13" ht="17" x14ac:dyDescent="0.2">
      <c r="A137" s="60" t="s">
        <v>474</v>
      </c>
      <c r="B137" s="23" t="s">
        <v>39</v>
      </c>
      <c r="C137" s="23" t="s">
        <v>67</v>
      </c>
      <c r="D137" s="34" t="str">
        <f>IF(ISBLANK(Status!C138),"",IF(Status!C138="Pass","Pass","Fail"))</f>
        <v>Fail</v>
      </c>
      <c r="K137" s="60" t="s">
        <v>474</v>
      </c>
      <c r="L137" s="23" t="s">
        <v>39</v>
      </c>
      <c r="M137" t="str">
        <f>IF(ISBLANK(Status!C138),"",IF(Status!C138="Pass","Pass","Fail"))</f>
        <v>Fail</v>
      </c>
    </row>
    <row r="138" spans="1:13" ht="17" x14ac:dyDescent="0.2">
      <c r="A138" s="60" t="s">
        <v>475</v>
      </c>
      <c r="B138" s="23" t="s">
        <v>42</v>
      </c>
      <c r="C138" s="23" t="s">
        <v>67</v>
      </c>
      <c r="D138" s="34" t="str">
        <f>IF(ISBLANK(Status!C139),"",IF(Status!C139="Pass","Pass","Fail"))</f>
        <v>Fail</v>
      </c>
      <c r="K138" s="60" t="s">
        <v>475</v>
      </c>
      <c r="L138" s="23" t="s">
        <v>42</v>
      </c>
      <c r="M138" t="str">
        <f>IF(ISBLANK(Status!C139),"",IF(Status!C139="Pass","Pass","Fail"))</f>
        <v>Fail</v>
      </c>
    </row>
    <row r="139" spans="1:13" ht="17" x14ac:dyDescent="0.2">
      <c r="A139" s="60" t="s">
        <v>476</v>
      </c>
      <c r="B139" s="23" t="s">
        <v>41</v>
      </c>
      <c r="C139" s="23" t="s">
        <v>67</v>
      </c>
      <c r="D139" s="34" t="str">
        <f>IF(ISBLANK(Status!C140),"",IF(Status!C140="Pass","Pass","Fail"))</f>
        <v>Fail</v>
      </c>
      <c r="K139" s="60" t="s">
        <v>476</v>
      </c>
      <c r="L139" s="23" t="s">
        <v>41</v>
      </c>
      <c r="M139" t="str">
        <f>IF(ISBLANK(Status!C140),"",IF(Status!C140="Pass","Pass","Fail"))</f>
        <v>Fail</v>
      </c>
    </row>
    <row r="140" spans="1:13" ht="17" x14ac:dyDescent="0.2">
      <c r="A140" s="60" t="s">
        <v>488</v>
      </c>
      <c r="B140" s="23" t="s">
        <v>60</v>
      </c>
      <c r="C140" s="23" t="s">
        <v>67</v>
      </c>
      <c r="D140" s="34" t="str">
        <f>IF(ISBLANK(Status!C141),"",IF(Status!C141="Pass","Pass","Fail"))</f>
        <v>Fail</v>
      </c>
      <c r="K140" s="60" t="s">
        <v>488</v>
      </c>
      <c r="L140" s="23" t="s">
        <v>60</v>
      </c>
      <c r="M140" t="str">
        <f>IF(ISBLANK(Status!C141),"",IF(Status!C141="Pass","Pass","Fail"))</f>
        <v>Fail</v>
      </c>
    </row>
    <row r="141" spans="1:13" ht="17" x14ac:dyDescent="0.2">
      <c r="A141" s="60" t="s">
        <v>489</v>
      </c>
      <c r="B141" s="23" t="s">
        <v>41</v>
      </c>
      <c r="C141" s="23" t="s">
        <v>67</v>
      </c>
      <c r="D141" s="34" t="str">
        <f>IF(ISBLANK(Status!C142),"",IF(Status!C142="Pass","Pass","Fail"))</f>
        <v>Pass</v>
      </c>
      <c r="K141" s="60" t="s">
        <v>489</v>
      </c>
      <c r="L141" s="23" t="s">
        <v>41</v>
      </c>
      <c r="M141" t="str">
        <f>IF(ISBLANK(Status!C142),"",IF(Status!C142="Pass","Pass","Fail"))</f>
        <v>Pass</v>
      </c>
    </row>
    <row r="142" spans="1:13" ht="17" x14ac:dyDescent="0.2">
      <c r="A142" s="60" t="s">
        <v>490</v>
      </c>
      <c r="B142" s="23" t="s">
        <v>60</v>
      </c>
      <c r="C142" s="23" t="s">
        <v>67</v>
      </c>
      <c r="D142" s="34" t="str">
        <f>IF(ISBLANK(Status!C143),"",IF(Status!C143="Pass","Pass","Fail"))</f>
        <v>Fail</v>
      </c>
      <c r="K142" s="60" t="s">
        <v>490</v>
      </c>
      <c r="L142" s="23" t="s">
        <v>60</v>
      </c>
      <c r="M142" t="str">
        <f>IF(ISBLANK(Status!C143),"",IF(Status!C143="Pass","Pass","Fail"))</f>
        <v>Fail</v>
      </c>
    </row>
    <row r="143" spans="1:13" ht="17" x14ac:dyDescent="0.2">
      <c r="A143" s="60" t="s">
        <v>491</v>
      </c>
      <c r="B143" s="23" t="s">
        <v>48</v>
      </c>
      <c r="C143" s="23" t="s">
        <v>67</v>
      </c>
      <c r="D143" s="34" t="str">
        <f>IF(ISBLANK(Status!C144),"",IF(Status!C144="Pass","Pass","Fail"))</f>
        <v>Pass</v>
      </c>
      <c r="K143" s="60" t="s">
        <v>491</v>
      </c>
      <c r="L143" s="23" t="s">
        <v>48</v>
      </c>
      <c r="M143" t="str">
        <f>IF(ISBLANK(Status!C144),"",IF(Status!C144="Pass","Pass","Fail"))</f>
        <v>Pass</v>
      </c>
    </row>
    <row r="144" spans="1:13" ht="17" x14ac:dyDescent="0.2">
      <c r="A144" s="60" t="s">
        <v>492</v>
      </c>
      <c r="B144" s="23" t="s">
        <v>61</v>
      </c>
      <c r="C144" s="23" t="s">
        <v>67</v>
      </c>
      <c r="D144" s="34" t="str">
        <f>IF(ISBLANK(Status!C145),"",IF(Status!C145="Pass","Pass","Fail"))</f>
        <v>Fail</v>
      </c>
      <c r="K144" s="60" t="s">
        <v>492</v>
      </c>
      <c r="L144" s="23" t="s">
        <v>61</v>
      </c>
      <c r="M144" t="str">
        <f>IF(ISBLANK(Status!C145),"",IF(Status!C145="Pass","Pass","Fail"))</f>
        <v>Fail</v>
      </c>
    </row>
    <row r="145" spans="1:13" ht="17" x14ac:dyDescent="0.2">
      <c r="A145" s="60" t="s">
        <v>493</v>
      </c>
      <c r="B145" s="23" t="s">
        <v>39</v>
      </c>
      <c r="C145" s="23" t="s">
        <v>67</v>
      </c>
      <c r="D145" s="34" t="str">
        <f>IF(ISBLANK(Status!C146),"",IF(Status!C146="Pass","Pass","Fail"))</f>
        <v>Pass</v>
      </c>
      <c r="K145" s="60" t="s">
        <v>493</v>
      </c>
      <c r="L145" s="23" t="s">
        <v>39</v>
      </c>
      <c r="M145" t="str">
        <f>IF(ISBLANK(Status!C146),"",IF(Status!C146="Pass","Pass","Fail"))</f>
        <v>Pass</v>
      </c>
    </row>
    <row r="146" spans="1:13" ht="17" x14ac:dyDescent="0.2">
      <c r="A146" s="60" t="s">
        <v>495</v>
      </c>
      <c r="B146" s="23" t="s">
        <v>86</v>
      </c>
      <c r="C146" s="23" t="s">
        <v>67</v>
      </c>
      <c r="D146" s="34" t="str">
        <f>IF(ISBLANK(Status!C147),"",IF(Status!C147="Pass","Pass","Fail"))</f>
        <v>Fail</v>
      </c>
      <c r="K146" s="60" t="s">
        <v>495</v>
      </c>
      <c r="L146" s="23" t="s">
        <v>86</v>
      </c>
      <c r="M146" t="str">
        <f>IF(ISBLANK(Status!C147),"",IF(Status!C147="Pass","Pass","Fail"))</f>
        <v>Fail</v>
      </c>
    </row>
    <row r="147" spans="1:13" ht="17" x14ac:dyDescent="0.2">
      <c r="A147" s="60" t="s">
        <v>496</v>
      </c>
      <c r="B147" s="23" t="s">
        <v>54</v>
      </c>
      <c r="C147" s="23" t="s">
        <v>67</v>
      </c>
      <c r="D147" s="34" t="str">
        <f>IF(ISBLANK(Status!C148),"",IF(Status!C148="Pass","Pass","Fail"))</f>
        <v>Fail</v>
      </c>
      <c r="K147" s="60" t="s">
        <v>496</v>
      </c>
      <c r="L147" s="23" t="s">
        <v>54</v>
      </c>
      <c r="M147" t="str">
        <f>IF(ISBLANK(Status!C148),"",IF(Status!C148="Pass","Pass","Fail"))</f>
        <v>Fail</v>
      </c>
    </row>
    <row r="148" spans="1:13" ht="17" x14ac:dyDescent="0.2">
      <c r="A148" s="60" t="s">
        <v>497</v>
      </c>
      <c r="B148" s="23" t="s">
        <v>53</v>
      </c>
      <c r="C148" s="23" t="s">
        <v>67</v>
      </c>
      <c r="D148" s="34" t="str">
        <f>IF(ISBLANK(Status!C149),"",IF(Status!C149="Pass","Pass","Fail"))</f>
        <v>Pass</v>
      </c>
      <c r="K148" s="60" t="s">
        <v>497</v>
      </c>
      <c r="L148" s="23" t="s">
        <v>53</v>
      </c>
      <c r="M148" t="str">
        <f>IF(ISBLANK(Status!C149),"",IF(Status!C149="Pass","Pass","Fail"))</f>
        <v>Pass</v>
      </c>
    </row>
    <row r="149" spans="1:13" ht="17" x14ac:dyDescent="0.2">
      <c r="A149" s="60" t="s">
        <v>498</v>
      </c>
      <c r="B149" s="23" t="s">
        <v>62</v>
      </c>
      <c r="C149" s="23" t="s">
        <v>67</v>
      </c>
      <c r="D149" s="34" t="str">
        <f>IF(ISBLANK(Status!C150),"",IF(Status!C150="Pass","Pass","Fail"))</f>
        <v>Pass</v>
      </c>
      <c r="K149" s="60" t="s">
        <v>498</v>
      </c>
      <c r="L149" s="23" t="s">
        <v>62</v>
      </c>
      <c r="M149" t="str">
        <f>IF(ISBLANK(Status!C150),"",IF(Status!C150="Pass","Pass","Fail"))</f>
        <v>Pass</v>
      </c>
    </row>
    <row r="150" spans="1:13" ht="17" x14ac:dyDescent="0.2">
      <c r="A150" s="60" t="s">
        <v>499</v>
      </c>
      <c r="B150" s="23" t="s">
        <v>41</v>
      </c>
      <c r="C150" s="23" t="s">
        <v>67</v>
      </c>
      <c r="D150" s="34" t="str">
        <f>IF(ISBLANK(Status!C151),"",IF(Status!C151="Pass","Pass","Fail"))</f>
        <v>Fail</v>
      </c>
      <c r="K150" s="60" t="s">
        <v>499</v>
      </c>
      <c r="L150" s="23" t="s">
        <v>41</v>
      </c>
      <c r="M150" t="str">
        <f>IF(ISBLANK(Status!C151),"",IF(Status!C151="Pass","Pass","Fail"))</f>
        <v>Fail</v>
      </c>
    </row>
    <row r="151" spans="1:13" ht="17" x14ac:dyDescent="0.2">
      <c r="A151" s="60" t="s">
        <v>500</v>
      </c>
      <c r="B151" s="23" t="s">
        <v>50</v>
      </c>
      <c r="C151" s="23" t="s">
        <v>67</v>
      </c>
      <c r="D151" s="34" t="str">
        <f>IF(ISBLANK(Status!C152),"",IF(Status!C152="Pass","Pass","Fail"))</f>
        <v>Fail</v>
      </c>
      <c r="K151" s="60" t="s">
        <v>500</v>
      </c>
      <c r="L151" s="23" t="s">
        <v>50</v>
      </c>
      <c r="M151" t="str">
        <f>IF(ISBLANK(Status!C152),"",IF(Status!C152="Pass","Pass","Fail"))</f>
        <v>Fail</v>
      </c>
    </row>
    <row r="152" spans="1:13" ht="17" x14ac:dyDescent="0.2">
      <c r="A152" s="60" t="s">
        <v>501</v>
      </c>
      <c r="B152" s="23" t="s">
        <v>45</v>
      </c>
      <c r="C152" s="23" t="s">
        <v>67</v>
      </c>
      <c r="D152" s="34" t="str">
        <f>IF(ISBLANK(Status!C153),"",IF(Status!C153="Pass","Pass","Fail"))</f>
        <v>Fail</v>
      </c>
      <c r="K152" s="60" t="s">
        <v>501</v>
      </c>
      <c r="L152" s="23" t="s">
        <v>45</v>
      </c>
      <c r="M152" t="str">
        <f>IF(ISBLANK(Status!C153),"",IF(Status!C153="Pass","Pass","Fail"))</f>
        <v>Fail</v>
      </c>
    </row>
    <row r="153" spans="1:13" ht="17" x14ac:dyDescent="0.2">
      <c r="A153" s="60" t="s">
        <v>502</v>
      </c>
      <c r="B153" s="23" t="s">
        <v>61</v>
      </c>
      <c r="C153" s="23" t="s">
        <v>67</v>
      </c>
      <c r="D153" s="34" t="str">
        <f>IF(ISBLANK(Status!C154),"",IF(Status!C154="Pass","Pass","Fail"))</f>
        <v>Pass</v>
      </c>
      <c r="K153" s="60" t="s">
        <v>502</v>
      </c>
      <c r="L153" s="23" t="s">
        <v>61</v>
      </c>
      <c r="M153" t="str">
        <f>IF(ISBLANK(Status!C154),"",IF(Status!C154="Pass","Pass","Fail"))</f>
        <v>Pass</v>
      </c>
    </row>
    <row r="154" spans="1:13" ht="17" x14ac:dyDescent="0.2">
      <c r="A154" s="60" t="s">
        <v>503</v>
      </c>
      <c r="B154" s="23" t="s">
        <v>43</v>
      </c>
      <c r="C154" s="23" t="s">
        <v>67</v>
      </c>
      <c r="D154" s="34" t="str">
        <f>IF(ISBLANK(Status!C155),"",IF(Status!C155="Pass","Pass","Fail"))</f>
        <v>Fail</v>
      </c>
      <c r="K154" s="60" t="s">
        <v>503</v>
      </c>
      <c r="L154" s="23" t="s">
        <v>43</v>
      </c>
      <c r="M154" t="str">
        <f>IF(ISBLANK(Status!C155),"",IF(Status!C155="Pass","Pass","Fail"))</f>
        <v>Fail</v>
      </c>
    </row>
    <row r="155" spans="1:13" ht="17" x14ac:dyDescent="0.2">
      <c r="A155" s="60" t="s">
        <v>504</v>
      </c>
      <c r="B155" s="23" t="s">
        <v>59</v>
      </c>
      <c r="C155" s="23" t="s">
        <v>67</v>
      </c>
      <c r="D155" s="34" t="str">
        <f>IF(ISBLANK(Status!C156),"",IF(Status!C156="Pass","Pass","Fail"))</f>
        <v>Fail</v>
      </c>
      <c r="K155" s="60" t="s">
        <v>504</v>
      </c>
      <c r="L155" s="23" t="s">
        <v>59</v>
      </c>
      <c r="M155" t="str">
        <f>IF(ISBLANK(Status!C156),"",IF(Status!C156="Pass","Pass","Fail"))</f>
        <v>Fail</v>
      </c>
    </row>
    <row r="156" spans="1:13" ht="17" x14ac:dyDescent="0.2">
      <c r="A156" s="60" t="s">
        <v>505</v>
      </c>
      <c r="B156" s="23" t="s">
        <v>60</v>
      </c>
      <c r="C156" s="23" t="s">
        <v>67</v>
      </c>
      <c r="D156" s="34" t="str">
        <f>IF(ISBLANK(Status!C157),"",IF(Status!C157="Pass","Pass","Fail"))</f>
        <v>Fail</v>
      </c>
      <c r="K156" s="60" t="s">
        <v>505</v>
      </c>
      <c r="L156" s="23" t="s">
        <v>60</v>
      </c>
      <c r="M156" t="str">
        <f>IF(ISBLANK(Status!C157),"",IF(Status!C157="Pass","Pass","Fail"))</f>
        <v>Fail</v>
      </c>
    </row>
    <row r="157" spans="1:13" ht="17" x14ac:dyDescent="0.2">
      <c r="A157" s="60" t="s">
        <v>948</v>
      </c>
      <c r="B157" s="23" t="s">
        <v>60</v>
      </c>
      <c r="C157" s="23" t="s">
        <v>67</v>
      </c>
      <c r="D157" s="34" t="str">
        <f>IF(ISBLANK(Status!C158),"",IF(Status!C158="Pass","Pass","Fail"))</f>
        <v>Fail</v>
      </c>
      <c r="K157" s="60" t="s">
        <v>948</v>
      </c>
      <c r="L157" s="23" t="s">
        <v>60</v>
      </c>
      <c r="M157" t="str">
        <f>IF(ISBLANK(Status!C158),"",IF(Status!C158="Pass","Pass","Fail"))</f>
        <v>Fail</v>
      </c>
    </row>
    <row r="158" spans="1:13" ht="17" x14ac:dyDescent="0.2">
      <c r="A158" s="60" t="s">
        <v>969</v>
      </c>
      <c r="B158" s="23" t="s">
        <v>48</v>
      </c>
      <c r="C158" s="23" t="s">
        <v>67</v>
      </c>
      <c r="D158" s="34" t="str">
        <f>IF(ISBLANK(Status!C159),"",IF(Status!C159="Pass","Pass","Fail"))</f>
        <v>Fail</v>
      </c>
      <c r="K158" s="60" t="s">
        <v>969</v>
      </c>
      <c r="L158" s="23" t="s">
        <v>48</v>
      </c>
      <c r="M158" t="str">
        <f>IF(ISBLANK(Status!C159),"",IF(Status!C159="Pass","Pass","Fail"))</f>
        <v>Fail</v>
      </c>
    </row>
    <row r="159" spans="1:13" ht="17" x14ac:dyDescent="0.2">
      <c r="A159" s="60" t="s">
        <v>971</v>
      </c>
      <c r="B159" s="23" t="s">
        <v>48</v>
      </c>
      <c r="C159" s="23" t="s">
        <v>67</v>
      </c>
      <c r="D159" s="34" t="str">
        <f>IF(ISBLANK(Status!C160),"",IF(Status!C160="Pass","Pass","Fail"))</f>
        <v>Fail</v>
      </c>
      <c r="K159" s="60" t="s">
        <v>971</v>
      </c>
      <c r="L159" s="23" t="s">
        <v>48</v>
      </c>
      <c r="M159" t="str">
        <f>IF(ISBLANK(Status!C160),"",IF(Status!C160="Pass","Pass","Fail"))</f>
        <v>Fail</v>
      </c>
    </row>
    <row r="160" spans="1:13" ht="17" x14ac:dyDescent="0.2">
      <c r="A160" s="60" t="s">
        <v>973</v>
      </c>
      <c r="B160" s="23" t="s">
        <v>48</v>
      </c>
      <c r="C160" s="23" t="s">
        <v>67</v>
      </c>
      <c r="D160" s="34" t="str">
        <f>IF(ISBLANK(Status!C161),"",IF(Status!C161="Pass","Pass","Fail"))</f>
        <v>Fail</v>
      </c>
      <c r="K160" s="60" t="s">
        <v>973</v>
      </c>
      <c r="L160" s="23" t="s">
        <v>48</v>
      </c>
      <c r="M160" t="str">
        <f>IF(ISBLANK(Status!C161),"",IF(Status!C161="Pass","Pass","Fail"))</f>
        <v>Fail</v>
      </c>
    </row>
    <row r="161" spans="1:13" ht="17" x14ac:dyDescent="0.2">
      <c r="A161" s="60" t="s">
        <v>975</v>
      </c>
      <c r="B161" s="23" t="s">
        <v>46</v>
      </c>
      <c r="C161" s="23" t="s">
        <v>67</v>
      </c>
      <c r="D161" s="34" t="str">
        <f>IF(ISBLANK(Status!C162),"",IF(Status!C162="Pass","Pass","Fail"))</f>
        <v>Pass</v>
      </c>
      <c r="K161" s="60" t="s">
        <v>975</v>
      </c>
      <c r="L161" s="23" t="s">
        <v>46</v>
      </c>
      <c r="M161" t="str">
        <f>IF(ISBLANK(Status!C162),"",IF(Status!C162="Pass","Pass","Fail"))</f>
        <v>Pass</v>
      </c>
    </row>
    <row r="162" spans="1:13" ht="17" x14ac:dyDescent="0.2">
      <c r="A162" s="60" t="s">
        <v>978</v>
      </c>
      <c r="B162" s="23" t="s">
        <v>80</v>
      </c>
      <c r="C162" s="23" t="s">
        <v>67</v>
      </c>
      <c r="D162" s="34" t="str">
        <f>IF(ISBLANK(Status!C163),"",IF(Status!C163="Pass","Pass","Fail"))</f>
        <v>Fail</v>
      </c>
      <c r="K162" s="60" t="s">
        <v>978</v>
      </c>
      <c r="L162" s="23" t="s">
        <v>80</v>
      </c>
      <c r="M162" t="str">
        <f>IF(ISBLANK(Status!C163),"",IF(Status!C163="Pass","Pass","Fail"))</f>
        <v>Fail</v>
      </c>
    </row>
    <row r="163" spans="1:13" ht="17" x14ac:dyDescent="0.2">
      <c r="A163" s="60" t="s">
        <v>980</v>
      </c>
      <c r="B163" s="23" t="s">
        <v>45</v>
      </c>
      <c r="C163" s="23" t="s">
        <v>67</v>
      </c>
      <c r="D163" s="34" t="str">
        <f>IF(ISBLANK(Status!C164),"",IF(Status!C164="Pass","Pass","Fail"))</f>
        <v>Fail</v>
      </c>
      <c r="K163" s="60" t="s">
        <v>980</v>
      </c>
      <c r="L163" s="23" t="s">
        <v>45</v>
      </c>
      <c r="M163" t="str">
        <f>IF(ISBLANK(Status!C164),"",IF(Status!C164="Pass","Pass","Fail"))</f>
        <v>Fail</v>
      </c>
    </row>
    <row r="164" spans="1:13" ht="17" x14ac:dyDescent="0.2">
      <c r="A164" s="60" t="s">
        <v>982</v>
      </c>
      <c r="B164" s="23" t="s">
        <v>40</v>
      </c>
      <c r="C164" s="23" t="s">
        <v>67</v>
      </c>
      <c r="D164" s="34" t="str">
        <f>IF(ISBLANK(Status!C165),"",IF(Status!C165="Pass","Pass","Fail"))</f>
        <v>Fail</v>
      </c>
      <c r="K164" s="60" t="s">
        <v>982</v>
      </c>
      <c r="L164" s="23" t="s">
        <v>40</v>
      </c>
      <c r="M164" t="str">
        <f>IF(ISBLANK(Status!C165),"",IF(Status!C165="Pass","Pass","Fail"))</f>
        <v>Fail</v>
      </c>
    </row>
    <row r="165" spans="1:13" ht="17" x14ac:dyDescent="0.2">
      <c r="A165" s="60" t="s">
        <v>985</v>
      </c>
      <c r="B165" s="23" t="s">
        <v>48</v>
      </c>
      <c r="C165" s="23" t="s">
        <v>67</v>
      </c>
      <c r="D165" s="34" t="str">
        <f>IF(ISBLANK(Status!C166),"",IF(Status!C166="Pass","Pass","Fail"))</f>
        <v>Fail</v>
      </c>
      <c r="K165" s="60" t="s">
        <v>985</v>
      </c>
      <c r="L165" s="23" t="s">
        <v>48</v>
      </c>
      <c r="M165" t="str">
        <f>IF(ISBLANK(Status!C166),"",IF(Status!C166="Pass","Pass","Fail"))</f>
        <v>Fail</v>
      </c>
    </row>
    <row r="166" spans="1:13" ht="17" x14ac:dyDescent="0.2">
      <c r="A166" s="60" t="s">
        <v>987</v>
      </c>
      <c r="B166" s="23" t="s">
        <v>43</v>
      </c>
      <c r="C166" s="23" t="s">
        <v>67</v>
      </c>
      <c r="D166" s="34" t="str">
        <f>IF(ISBLANK(Status!C167),"",IF(Status!C167="Pass","Pass","Fail"))</f>
        <v>Pass</v>
      </c>
      <c r="K166" s="60" t="s">
        <v>987</v>
      </c>
      <c r="L166" s="23" t="s">
        <v>43</v>
      </c>
      <c r="M166" t="str">
        <f>IF(ISBLANK(Status!C167),"",IF(Status!C167="Pass","Pass","Fail"))</f>
        <v>Pass</v>
      </c>
    </row>
    <row r="167" spans="1:13" ht="17" x14ac:dyDescent="0.2">
      <c r="A167" s="60" t="s">
        <v>990</v>
      </c>
      <c r="B167" s="23" t="s">
        <v>45</v>
      </c>
      <c r="C167" s="23" t="s">
        <v>67</v>
      </c>
      <c r="D167" s="34" t="str">
        <f>IF(ISBLANK(Status!C168),"",IF(Status!C168="Pass","Pass","Fail"))</f>
        <v>Fail</v>
      </c>
      <c r="K167" s="60" t="s">
        <v>990</v>
      </c>
      <c r="L167" s="23" t="s">
        <v>45</v>
      </c>
      <c r="M167" t="str">
        <f>IF(ISBLANK(Status!C168),"",IF(Status!C168="Pass","Pass","Fail"))</f>
        <v>Fail</v>
      </c>
    </row>
    <row r="168" spans="1:13" ht="17" x14ac:dyDescent="0.2">
      <c r="A168" s="60" t="s">
        <v>992</v>
      </c>
      <c r="B168" s="23" t="s">
        <v>44</v>
      </c>
      <c r="C168" s="23" t="s">
        <v>67</v>
      </c>
      <c r="D168" s="34" t="str">
        <f>IF(ISBLANK(Status!C169),"",IF(Status!C169="Pass","Pass","Fail"))</f>
        <v>Fail</v>
      </c>
      <c r="K168" s="60" t="s">
        <v>992</v>
      </c>
      <c r="L168" s="23" t="s">
        <v>44</v>
      </c>
      <c r="M168" t="str">
        <f>IF(ISBLANK(Status!C169),"",IF(Status!C169="Pass","Pass","Fail"))</f>
        <v>Fail</v>
      </c>
    </row>
    <row r="169" spans="1:13" ht="17" x14ac:dyDescent="0.2">
      <c r="A169" s="60" t="s">
        <v>994</v>
      </c>
      <c r="B169" s="23" t="s">
        <v>49</v>
      </c>
      <c r="C169" s="23" t="s">
        <v>67</v>
      </c>
      <c r="D169" s="34" t="str">
        <f>IF(ISBLANK(Status!C170),"",IF(Status!C170="Pass","Pass","Fail"))</f>
        <v>Fail</v>
      </c>
      <c r="K169" s="60" t="s">
        <v>994</v>
      </c>
      <c r="L169" s="23" t="s">
        <v>49</v>
      </c>
      <c r="M169" t="str">
        <f>IF(ISBLANK(Status!C170),"",IF(Status!C170="Pass","Pass","Fail"))</f>
        <v>Fail</v>
      </c>
    </row>
    <row r="170" spans="1:13" ht="17" x14ac:dyDescent="0.2">
      <c r="A170" s="60" t="s">
        <v>996</v>
      </c>
      <c r="B170" s="23" t="s">
        <v>2338</v>
      </c>
      <c r="C170" s="23" t="s">
        <v>67</v>
      </c>
      <c r="D170" s="34" t="str">
        <f>IF(ISBLANK(Status!C171),"",IF(Status!C171="Pass","Pass","Fail"))</f>
        <v>Fail</v>
      </c>
      <c r="K170" s="60" t="s">
        <v>996</v>
      </c>
      <c r="L170" s="23" t="s">
        <v>2338</v>
      </c>
      <c r="M170" t="str">
        <f>IF(ISBLANK(Status!C171),"",IF(Status!C171="Pass","Pass","Fail"))</f>
        <v>Fail</v>
      </c>
    </row>
    <row r="171" spans="1:13" ht="17" x14ac:dyDescent="0.2">
      <c r="A171" s="60" t="s">
        <v>998</v>
      </c>
      <c r="B171" s="23" t="s">
        <v>39</v>
      </c>
      <c r="C171" s="23" t="s">
        <v>67</v>
      </c>
      <c r="D171" s="34" t="str">
        <f>IF(ISBLANK(Status!C172),"",IF(Status!C172="Pass","Pass","Fail"))</f>
        <v>Fail</v>
      </c>
      <c r="K171" s="60" t="s">
        <v>998</v>
      </c>
      <c r="L171" s="23" t="s">
        <v>39</v>
      </c>
      <c r="M171" t="str">
        <f>IF(ISBLANK(Status!C172),"",IF(Status!C172="Pass","Pass","Fail"))</f>
        <v>Fail</v>
      </c>
    </row>
    <row r="172" spans="1:13" ht="17" x14ac:dyDescent="0.2">
      <c r="A172" s="60" t="s">
        <v>1000</v>
      </c>
      <c r="B172" s="23" t="s">
        <v>63</v>
      </c>
      <c r="C172" s="23" t="s">
        <v>67</v>
      </c>
      <c r="D172" s="34" t="str">
        <f>IF(ISBLANK(Status!C173),"",IF(Status!C173="Pass","Pass","Fail"))</f>
        <v>Pass</v>
      </c>
      <c r="K172" s="60" t="s">
        <v>1000</v>
      </c>
      <c r="L172" s="23" t="s">
        <v>63</v>
      </c>
      <c r="M172" t="str">
        <f>IF(ISBLANK(Status!C173),"",IF(Status!C173="Pass","Pass","Fail"))</f>
        <v>Pass</v>
      </c>
    </row>
    <row r="173" spans="1:13" ht="17" x14ac:dyDescent="0.2">
      <c r="A173" s="60" t="s">
        <v>1003</v>
      </c>
      <c r="B173" s="23" t="s">
        <v>42</v>
      </c>
      <c r="C173" s="23" t="s">
        <v>67</v>
      </c>
      <c r="D173" s="34" t="str">
        <f>IF(ISBLANK(Status!C174),"",IF(Status!C174="Pass","Pass","Fail"))</f>
        <v>Fail</v>
      </c>
      <c r="K173" s="60" t="s">
        <v>1003</v>
      </c>
      <c r="L173" s="23" t="s">
        <v>42</v>
      </c>
      <c r="M173" t="str">
        <f>IF(ISBLANK(Status!C174),"",IF(Status!C174="Pass","Pass","Fail"))</f>
        <v>Fail</v>
      </c>
    </row>
    <row r="174" spans="1:13" ht="17" x14ac:dyDescent="0.2">
      <c r="A174" s="60" t="s">
        <v>1027</v>
      </c>
      <c r="B174" s="23" t="s">
        <v>48</v>
      </c>
      <c r="C174" s="23" t="s">
        <v>67</v>
      </c>
      <c r="D174" s="34" t="str">
        <f>IF(ISBLANK(Status!C175),"",IF(Status!C175="Pass","Pass","Fail"))</f>
        <v>Fail</v>
      </c>
      <c r="K174" s="60" t="s">
        <v>1027</v>
      </c>
      <c r="L174" s="23" t="s">
        <v>48</v>
      </c>
      <c r="M174" t="str">
        <f>IF(ISBLANK(Status!C175),"",IF(Status!C175="Pass","Pass","Fail"))</f>
        <v>Fail</v>
      </c>
    </row>
    <row r="175" spans="1:13" ht="17" x14ac:dyDescent="0.2">
      <c r="A175" s="60" t="s">
        <v>1029</v>
      </c>
      <c r="B175" s="23" t="s">
        <v>45</v>
      </c>
      <c r="C175" s="23" t="s">
        <v>67</v>
      </c>
      <c r="D175" s="34" t="str">
        <f>IF(ISBLANK(Status!C176),"",IF(Status!C176="Pass","Pass","Fail"))</f>
        <v>Pass</v>
      </c>
      <c r="K175" s="60" t="s">
        <v>1029</v>
      </c>
      <c r="L175" s="23" t="s">
        <v>45</v>
      </c>
      <c r="M175" t="str">
        <f>IF(ISBLANK(Status!C176),"",IF(Status!C176="Pass","Pass","Fail"))</f>
        <v>Pass</v>
      </c>
    </row>
    <row r="176" spans="1:13" ht="17" x14ac:dyDescent="0.2">
      <c r="A176" s="60" t="s">
        <v>1032</v>
      </c>
      <c r="B176" s="23" t="s">
        <v>44</v>
      </c>
      <c r="C176" s="23" t="s">
        <v>67</v>
      </c>
      <c r="D176" s="34" t="str">
        <f>IF(ISBLANK(Status!C177),"",IF(Status!C177="Pass","Pass","Fail"))</f>
        <v>Pass</v>
      </c>
      <c r="K176" s="60" t="s">
        <v>1032</v>
      </c>
      <c r="L176" s="23" t="s">
        <v>44</v>
      </c>
      <c r="M176" t="str">
        <f>IF(ISBLANK(Status!C177),"",IF(Status!C177="Pass","Pass","Fail"))</f>
        <v>Pass</v>
      </c>
    </row>
    <row r="177" spans="1:13" ht="17" x14ac:dyDescent="0.2">
      <c r="A177" s="60" t="s">
        <v>1034</v>
      </c>
      <c r="B177" s="23" t="s">
        <v>44</v>
      </c>
      <c r="C177" s="23" t="s">
        <v>67</v>
      </c>
      <c r="D177" s="34" t="str">
        <f>IF(ISBLANK(Status!C178),"",IF(Status!C178="Pass","Pass","Fail"))</f>
        <v>Fail</v>
      </c>
      <c r="K177" s="60" t="s">
        <v>1034</v>
      </c>
      <c r="L177" s="23" t="s">
        <v>44</v>
      </c>
      <c r="M177" t="str">
        <f>IF(ISBLANK(Status!C178),"",IF(Status!C178="Pass","Pass","Fail"))</f>
        <v>Fail</v>
      </c>
    </row>
    <row r="178" spans="1:13" ht="17" x14ac:dyDescent="0.2">
      <c r="A178" s="60" t="s">
        <v>1036</v>
      </c>
      <c r="B178" s="23" t="s">
        <v>44</v>
      </c>
      <c r="C178" s="23" t="s">
        <v>67</v>
      </c>
      <c r="D178" s="34" t="str">
        <f>IF(ISBLANK(Status!C179),"",IF(Status!C179="Pass","Pass","Fail"))</f>
        <v>Fail</v>
      </c>
      <c r="K178" s="60" t="s">
        <v>1036</v>
      </c>
      <c r="L178" s="23" t="s">
        <v>44</v>
      </c>
      <c r="M178" t="str">
        <f>IF(ISBLANK(Status!C179),"",IF(Status!C179="Pass","Pass","Fail"))</f>
        <v>Fail</v>
      </c>
    </row>
    <row r="179" spans="1:13" ht="17" x14ac:dyDescent="0.2">
      <c r="A179" s="60" t="s">
        <v>1038</v>
      </c>
      <c r="B179" s="23" t="s">
        <v>63</v>
      </c>
      <c r="C179" s="23" t="s">
        <v>67</v>
      </c>
      <c r="D179" s="34" t="str">
        <f>IF(ISBLANK(Status!C180),"",IF(Status!C180="Pass","Pass","Fail"))</f>
        <v>Fail</v>
      </c>
      <c r="K179" s="60" t="s">
        <v>1038</v>
      </c>
      <c r="L179" s="23" t="s">
        <v>63</v>
      </c>
      <c r="M179" t="str">
        <f>IF(ISBLANK(Status!C180),"",IF(Status!C180="Pass","Pass","Fail"))</f>
        <v>Fail</v>
      </c>
    </row>
    <row r="180" spans="1:13" ht="17" x14ac:dyDescent="0.2">
      <c r="A180" s="60" t="s">
        <v>1040</v>
      </c>
      <c r="B180" s="23" t="s">
        <v>41</v>
      </c>
      <c r="C180" s="23" t="s">
        <v>67</v>
      </c>
      <c r="D180" s="34" t="str">
        <f>IF(ISBLANK(Status!C181),"",IF(Status!C181="Pass","Pass","Fail"))</f>
        <v>Fail</v>
      </c>
      <c r="K180" s="60" t="s">
        <v>1040</v>
      </c>
      <c r="L180" s="23" t="s">
        <v>41</v>
      </c>
      <c r="M180" t="str">
        <f>IF(ISBLANK(Status!C181),"",IF(Status!C181="Pass","Pass","Fail"))</f>
        <v>Fail</v>
      </c>
    </row>
    <row r="181" spans="1:13" ht="17" x14ac:dyDescent="0.2">
      <c r="A181" s="60" t="s">
        <v>1042</v>
      </c>
      <c r="B181" s="23" t="s">
        <v>49</v>
      </c>
      <c r="C181" s="23" t="s">
        <v>67</v>
      </c>
      <c r="D181" s="34" t="str">
        <f>IF(ISBLANK(Status!C182),"",IF(Status!C182="Pass","Pass","Fail"))</f>
        <v>Pass</v>
      </c>
      <c r="K181" s="60" t="s">
        <v>1042</v>
      </c>
      <c r="L181" s="23" t="s">
        <v>49</v>
      </c>
      <c r="M181" t="str">
        <f>IF(ISBLANK(Status!C182),"",IF(Status!C182="Pass","Pass","Fail"))</f>
        <v>Pass</v>
      </c>
    </row>
    <row r="182" spans="1:13" ht="17" x14ac:dyDescent="0.2">
      <c r="A182" s="60" t="s">
        <v>1045</v>
      </c>
      <c r="B182" s="23" t="s">
        <v>203</v>
      </c>
      <c r="C182" s="23" t="s">
        <v>67</v>
      </c>
      <c r="D182" s="34" t="str">
        <f>IF(ISBLANK(Status!C183),"",IF(Status!C183="Pass","Pass","Fail"))</f>
        <v>Pass</v>
      </c>
      <c r="K182" s="60" t="s">
        <v>1045</v>
      </c>
      <c r="L182" s="23" t="s">
        <v>203</v>
      </c>
      <c r="M182" t="str">
        <f>IF(ISBLANK(Status!C183),"",IF(Status!C183="Pass","Pass","Fail"))</f>
        <v>Pass</v>
      </c>
    </row>
    <row r="183" spans="1:13" ht="17" x14ac:dyDescent="0.2">
      <c r="A183" s="60" t="s">
        <v>1047</v>
      </c>
      <c r="B183" s="23" t="s">
        <v>203</v>
      </c>
      <c r="C183" s="23" t="s">
        <v>67</v>
      </c>
      <c r="D183" s="34" t="str">
        <f>IF(ISBLANK(Status!C184),"",IF(Status!C184="Pass","Pass","Fail"))</f>
        <v>Fail</v>
      </c>
      <c r="K183" s="60" t="s">
        <v>1047</v>
      </c>
      <c r="L183" s="23" t="s">
        <v>203</v>
      </c>
      <c r="M183" t="str">
        <f>IF(ISBLANK(Status!C184),"",IF(Status!C184="Pass","Pass","Fail"))</f>
        <v>Fail</v>
      </c>
    </row>
    <row r="184" spans="1:13" ht="17" x14ac:dyDescent="0.2">
      <c r="A184" s="60" t="s">
        <v>1049</v>
      </c>
      <c r="B184" s="23" t="s">
        <v>203</v>
      </c>
      <c r="C184" s="23" t="s">
        <v>67</v>
      </c>
      <c r="D184" s="34" t="str">
        <f>IF(ISBLANK(Status!C185),"",IF(Status!C185="Pass","Pass","Fail"))</f>
        <v>Fail</v>
      </c>
      <c r="K184" s="60" t="s">
        <v>1049</v>
      </c>
      <c r="L184" s="23" t="s">
        <v>203</v>
      </c>
      <c r="M184" t="str">
        <f>IF(ISBLANK(Status!C185),"",IF(Status!C185="Pass","Pass","Fail"))</f>
        <v>Fail</v>
      </c>
    </row>
    <row r="185" spans="1:13" ht="17" x14ac:dyDescent="0.2">
      <c r="A185" s="60" t="s">
        <v>1051</v>
      </c>
      <c r="B185" s="23" t="s">
        <v>48</v>
      </c>
      <c r="C185" s="23" t="s">
        <v>67</v>
      </c>
      <c r="D185" s="34" t="str">
        <f>IF(ISBLANK(Status!C186),"",IF(Status!C186="Pass","Pass","Fail"))</f>
        <v>Fail</v>
      </c>
      <c r="K185" s="60" t="s">
        <v>1051</v>
      </c>
      <c r="L185" s="23" t="s">
        <v>48</v>
      </c>
      <c r="M185" t="str">
        <f>IF(ISBLANK(Status!C186),"",IF(Status!C186="Pass","Pass","Fail"))</f>
        <v>Fail</v>
      </c>
    </row>
    <row r="186" spans="1:13" ht="17" x14ac:dyDescent="0.2">
      <c r="A186" s="60" t="s">
        <v>1053</v>
      </c>
      <c r="B186" s="23" t="s">
        <v>39</v>
      </c>
      <c r="C186" s="23" t="s">
        <v>67</v>
      </c>
      <c r="D186" s="34" t="str">
        <f>IF(ISBLANK(Status!C187),"",IF(Status!C187="Pass","Pass","Fail"))</f>
        <v>Pass</v>
      </c>
      <c r="K186" s="60" t="s">
        <v>1053</v>
      </c>
      <c r="L186" s="23" t="s">
        <v>39</v>
      </c>
      <c r="M186" t="str">
        <f>IF(ISBLANK(Status!C187),"",IF(Status!C187="Pass","Pass","Fail"))</f>
        <v>Pass</v>
      </c>
    </row>
    <row r="187" spans="1:13" ht="17" x14ac:dyDescent="0.2">
      <c r="A187" s="60" t="s">
        <v>1055</v>
      </c>
      <c r="B187" s="23" t="s">
        <v>10</v>
      </c>
      <c r="C187" s="23" t="s">
        <v>67</v>
      </c>
      <c r="D187" s="34" t="str">
        <f>IF(ISBLANK(Status!C188),"",IF(Status!C188="Pass","Pass","Fail"))</f>
        <v>Fail</v>
      </c>
      <c r="K187" s="60" t="s">
        <v>1055</v>
      </c>
      <c r="L187" s="23" t="s">
        <v>10</v>
      </c>
      <c r="M187" t="str">
        <f>IF(ISBLANK(Status!C188),"",IF(Status!C188="Pass","Pass","Fail"))</f>
        <v>Fail</v>
      </c>
    </row>
    <row r="188" spans="1:13" ht="17" x14ac:dyDescent="0.2">
      <c r="A188" s="60" t="s">
        <v>1057</v>
      </c>
      <c r="B188" s="23" t="s">
        <v>44</v>
      </c>
      <c r="C188" s="23" t="s">
        <v>67</v>
      </c>
      <c r="D188" s="34" t="str">
        <f>IF(ISBLANK(Status!C189),"",IF(Status!C189="Pass","Pass","Fail"))</f>
        <v>Fail</v>
      </c>
      <c r="K188" s="60" t="s">
        <v>1057</v>
      </c>
      <c r="L188" s="23" t="s">
        <v>44</v>
      </c>
      <c r="M188" t="str">
        <f>IF(ISBLANK(Status!C189),"",IF(Status!C189="Pass","Pass","Fail"))</f>
        <v>Fail</v>
      </c>
    </row>
    <row r="189" spans="1:13" ht="17" x14ac:dyDescent="0.2">
      <c r="A189" s="60" t="s">
        <v>1059</v>
      </c>
      <c r="B189" s="23" t="s">
        <v>49</v>
      </c>
      <c r="C189" s="23" t="s">
        <v>67</v>
      </c>
      <c r="D189" s="34" t="str">
        <f>IF(ISBLANK(Status!C190),"",IF(Status!C190="Pass","Pass","Fail"))</f>
        <v>Pass</v>
      </c>
      <c r="K189" s="60" t="s">
        <v>1059</v>
      </c>
      <c r="L189" s="23" t="s">
        <v>49</v>
      </c>
      <c r="M189" t="str">
        <f>IF(ISBLANK(Status!C190),"",IF(Status!C190="Pass","Pass","Fail"))</f>
        <v>Pass</v>
      </c>
    </row>
    <row r="190" spans="1:13" ht="17" x14ac:dyDescent="0.2">
      <c r="A190" s="60" t="s">
        <v>1061</v>
      </c>
      <c r="B190" s="23" t="s">
        <v>61</v>
      </c>
      <c r="C190" s="23" t="s">
        <v>67</v>
      </c>
      <c r="D190" s="34" t="str">
        <f>IF(ISBLANK(Status!C191),"",IF(Status!C191="Pass","Pass","Fail"))</f>
        <v>Fail</v>
      </c>
      <c r="K190" s="60" t="s">
        <v>1061</v>
      </c>
      <c r="L190" s="23" t="s">
        <v>61</v>
      </c>
      <c r="M190" t="str">
        <f>IF(ISBLANK(Status!C191),"",IF(Status!C191="Pass","Pass","Fail"))</f>
        <v>Fail</v>
      </c>
    </row>
    <row r="191" spans="1:13" ht="17" x14ac:dyDescent="0.2">
      <c r="A191" s="60" t="s">
        <v>1063</v>
      </c>
      <c r="B191" s="23" t="s">
        <v>48</v>
      </c>
      <c r="C191" s="23" t="s">
        <v>67</v>
      </c>
      <c r="D191" s="34" t="str">
        <f>IF(ISBLANK(Status!C192),"",IF(Status!C192="Pass","Pass","Fail"))</f>
        <v>Fail</v>
      </c>
      <c r="K191" s="60" t="s">
        <v>1063</v>
      </c>
      <c r="L191" s="23" t="s">
        <v>48</v>
      </c>
      <c r="M191" t="str">
        <f>IF(ISBLANK(Status!C192),"",IF(Status!C192="Pass","Pass","Fail"))</f>
        <v>Fail</v>
      </c>
    </row>
    <row r="192" spans="1:13" ht="17" x14ac:dyDescent="0.2">
      <c r="A192" s="60" t="s">
        <v>1065</v>
      </c>
      <c r="B192" s="23" t="s">
        <v>43</v>
      </c>
      <c r="C192" s="23" t="s">
        <v>67</v>
      </c>
      <c r="D192" s="34" t="str">
        <f>IF(ISBLANK(Status!C193),"",IF(Status!C193="Pass","Pass","Fail"))</f>
        <v>Fail</v>
      </c>
      <c r="K192" s="60" t="s">
        <v>1065</v>
      </c>
      <c r="L192" s="23" t="s">
        <v>43</v>
      </c>
      <c r="M192" t="str">
        <f>IF(ISBLANK(Status!C193),"",IF(Status!C193="Pass","Pass","Fail"))</f>
        <v>Fail</v>
      </c>
    </row>
    <row r="193" spans="1:13" ht="17" x14ac:dyDescent="0.2">
      <c r="A193" s="60" t="s">
        <v>1067</v>
      </c>
      <c r="B193" s="23" t="s">
        <v>44</v>
      </c>
      <c r="C193" s="23" t="s">
        <v>67</v>
      </c>
      <c r="D193" s="34" t="str">
        <f>IF(ISBLANK(Status!C194),"",IF(Status!C194="Pass","Pass","Fail"))</f>
        <v>Fail</v>
      </c>
      <c r="K193" s="60" t="s">
        <v>1067</v>
      </c>
      <c r="L193" s="23" t="s">
        <v>44</v>
      </c>
      <c r="M193" t="str">
        <f>IF(ISBLANK(Status!C194),"",IF(Status!C194="Pass","Pass","Fail"))</f>
        <v>Fail</v>
      </c>
    </row>
    <row r="194" spans="1:13" ht="17" x14ac:dyDescent="0.2">
      <c r="A194" s="60" t="s">
        <v>1069</v>
      </c>
      <c r="B194" s="23" t="s">
        <v>70</v>
      </c>
      <c r="C194" s="23" t="s">
        <v>67</v>
      </c>
      <c r="D194" s="34" t="str">
        <f>IF(ISBLANK(Status!C195),"",IF(Status!C195="Pass","Pass","Fail"))</f>
        <v>Fail</v>
      </c>
      <c r="K194" s="60" t="s">
        <v>1069</v>
      </c>
      <c r="L194" s="23" t="s">
        <v>70</v>
      </c>
      <c r="M194" t="str">
        <f>IF(ISBLANK(Status!C195),"",IF(Status!C195="Pass","Pass","Fail"))</f>
        <v>Fail</v>
      </c>
    </row>
    <row r="195" spans="1:13" ht="17" x14ac:dyDescent="0.2">
      <c r="A195" s="60" t="s">
        <v>1148</v>
      </c>
      <c r="B195" s="23" t="s">
        <v>61</v>
      </c>
      <c r="C195" s="23" t="s">
        <v>67</v>
      </c>
      <c r="D195" s="34" t="str">
        <f>IF(ISBLANK(Status!C196),"",IF(Status!C196="Pass","Pass","Fail"))</f>
        <v>Fail</v>
      </c>
      <c r="K195" s="60" t="s">
        <v>1148</v>
      </c>
      <c r="L195" s="23" t="s">
        <v>61</v>
      </c>
      <c r="M195" t="str">
        <f>IF(ISBLANK(Status!C196),"",IF(Status!C196="Pass","Pass","Fail"))</f>
        <v>Fail</v>
      </c>
    </row>
    <row r="196" spans="1:13" ht="17" x14ac:dyDescent="0.2">
      <c r="A196" s="60" t="s">
        <v>1150</v>
      </c>
      <c r="B196" s="23" t="s">
        <v>39</v>
      </c>
      <c r="C196" s="23" t="s">
        <v>67</v>
      </c>
      <c r="D196" s="34" t="str">
        <f>IF(ISBLANK(Status!C197),"",IF(Status!C197="Pass","Pass","Fail"))</f>
        <v>Pass</v>
      </c>
      <c r="K196" s="60" t="s">
        <v>1150</v>
      </c>
      <c r="L196" s="23" t="s">
        <v>39</v>
      </c>
      <c r="M196" t="str">
        <f>IF(ISBLANK(Status!C197),"",IF(Status!C197="Pass","Pass","Fail"))</f>
        <v>Pass</v>
      </c>
    </row>
    <row r="197" spans="1:13" ht="17" x14ac:dyDescent="0.2">
      <c r="A197" s="60" t="s">
        <v>1176</v>
      </c>
      <c r="B197" s="23" t="s">
        <v>197</v>
      </c>
      <c r="C197" s="23" t="s">
        <v>67</v>
      </c>
      <c r="D197" s="34" t="str">
        <f>IF(ISBLANK(Status!C198),"",IF(Status!C198="Pass","Pass","Fail"))</f>
        <v>Fail</v>
      </c>
      <c r="K197" s="60" t="s">
        <v>1176</v>
      </c>
      <c r="L197" s="23" t="s">
        <v>197</v>
      </c>
      <c r="M197" t="str">
        <f>IF(ISBLANK(Status!C198),"",IF(Status!C198="Pass","Pass","Fail"))</f>
        <v>Fail</v>
      </c>
    </row>
    <row r="198" spans="1:13" ht="17" x14ac:dyDescent="0.2">
      <c r="A198" s="60" t="s">
        <v>1178</v>
      </c>
      <c r="B198" s="23" t="s">
        <v>61</v>
      </c>
      <c r="C198" s="23" t="s">
        <v>67</v>
      </c>
      <c r="D198" s="34" t="str">
        <f>IF(ISBLANK(Status!C199),"",IF(Status!C199="Pass","Pass","Fail"))</f>
        <v>Fail</v>
      </c>
      <c r="K198" s="60" t="s">
        <v>1178</v>
      </c>
      <c r="L198" s="23" t="s">
        <v>61</v>
      </c>
      <c r="M198" t="str">
        <f>IF(ISBLANK(Status!C199),"",IF(Status!C199="Pass","Pass","Fail"))</f>
        <v>Fail</v>
      </c>
    </row>
    <row r="199" spans="1:13" ht="17" x14ac:dyDescent="0.2">
      <c r="A199" s="60" t="s">
        <v>1180</v>
      </c>
      <c r="B199" s="23" t="s">
        <v>48</v>
      </c>
      <c r="C199" s="23" t="s">
        <v>67</v>
      </c>
      <c r="D199" s="34" t="str">
        <f>IF(ISBLANK(Status!C200),"",IF(Status!C200="Pass","Pass","Fail"))</f>
        <v>Fail</v>
      </c>
      <c r="K199" s="60" t="s">
        <v>1180</v>
      </c>
      <c r="L199" s="23" t="s">
        <v>48</v>
      </c>
      <c r="M199" t="str">
        <f>IF(ISBLANK(Status!C200),"",IF(Status!C200="Pass","Pass","Fail"))</f>
        <v>Fail</v>
      </c>
    </row>
    <row r="200" spans="1:13" ht="17" x14ac:dyDescent="0.2">
      <c r="A200" s="60" t="s">
        <v>1183</v>
      </c>
      <c r="B200" s="23" t="s">
        <v>59</v>
      </c>
      <c r="C200" s="23" t="s">
        <v>67</v>
      </c>
      <c r="D200" s="34" t="str">
        <f>IF(ISBLANK(Status!C201),"",IF(Status!C201="Pass","Pass","Fail"))</f>
        <v>Pass</v>
      </c>
      <c r="K200" s="60" t="s">
        <v>1183</v>
      </c>
      <c r="L200" s="23" t="s">
        <v>59</v>
      </c>
      <c r="M200" t="str">
        <f>IF(ISBLANK(Status!C201),"",IF(Status!C201="Pass","Pass","Fail"))</f>
        <v>Pass</v>
      </c>
    </row>
    <row r="201" spans="1:13" ht="17" x14ac:dyDescent="0.2">
      <c r="A201" s="60" t="s">
        <v>1185</v>
      </c>
      <c r="B201" s="23" t="s">
        <v>53</v>
      </c>
      <c r="C201" s="23" t="s">
        <v>67</v>
      </c>
      <c r="D201" s="34" t="str">
        <f>IF(ISBLANK(Status!C202),"",IF(Status!C202="Pass","Pass","Fail"))</f>
        <v>Pass</v>
      </c>
      <c r="K201" s="60" t="s">
        <v>1185</v>
      </c>
      <c r="L201" s="23" t="s">
        <v>53</v>
      </c>
      <c r="M201" t="str">
        <f>IF(ISBLANK(Status!C202),"",IF(Status!C202="Pass","Pass","Fail"))</f>
        <v>Pass</v>
      </c>
    </row>
    <row r="202" spans="1:13" ht="17" x14ac:dyDescent="0.2">
      <c r="A202" s="60" t="s">
        <v>1188</v>
      </c>
      <c r="B202" s="23" t="s">
        <v>44</v>
      </c>
      <c r="C202" s="23" t="s">
        <v>67</v>
      </c>
      <c r="D202" s="34" t="str">
        <f>IF(ISBLANK(Status!C203),"",IF(Status!C203="Pass","Pass","Fail"))</f>
        <v>Fail</v>
      </c>
      <c r="K202" s="60" t="s">
        <v>1188</v>
      </c>
      <c r="L202" s="23" t="s">
        <v>44</v>
      </c>
      <c r="M202" t="str">
        <f>IF(ISBLANK(Status!C203),"",IF(Status!C203="Pass","Pass","Fail"))</f>
        <v>Fail</v>
      </c>
    </row>
    <row r="203" spans="1:13" ht="17" x14ac:dyDescent="0.2">
      <c r="A203" s="60" t="s">
        <v>1190</v>
      </c>
      <c r="B203" s="23" t="s">
        <v>44</v>
      </c>
      <c r="C203" s="23" t="s">
        <v>67</v>
      </c>
      <c r="D203" s="34" t="str">
        <f>IF(ISBLANK(Status!C204),"",IF(Status!C204="Pass","Pass","Fail"))</f>
        <v>Fail</v>
      </c>
      <c r="K203" s="60" t="s">
        <v>1190</v>
      </c>
      <c r="L203" s="23" t="s">
        <v>44</v>
      </c>
      <c r="M203" t="str">
        <f>IF(ISBLANK(Status!C204),"",IF(Status!C204="Pass","Pass","Fail"))</f>
        <v>Fail</v>
      </c>
    </row>
    <row r="204" spans="1:13" ht="17" x14ac:dyDescent="0.2">
      <c r="A204" s="60" t="s">
        <v>1192</v>
      </c>
      <c r="B204" s="23" t="s">
        <v>39</v>
      </c>
      <c r="C204" s="23" t="s">
        <v>67</v>
      </c>
      <c r="D204" s="34" t="str">
        <f>IF(ISBLANK(Status!C205),"",IF(Status!C205="Pass","Pass","Fail"))</f>
        <v>Fail</v>
      </c>
      <c r="K204" s="60" t="s">
        <v>1192</v>
      </c>
      <c r="L204" s="23" t="s">
        <v>39</v>
      </c>
      <c r="M204" t="str">
        <f>IF(ISBLANK(Status!C205),"",IF(Status!C205="Pass","Pass","Fail"))</f>
        <v>Fail</v>
      </c>
    </row>
    <row r="205" spans="1:13" ht="17" x14ac:dyDescent="0.2">
      <c r="A205" s="60" t="s">
        <v>1195</v>
      </c>
      <c r="B205" s="23" t="s">
        <v>58</v>
      </c>
      <c r="C205" s="23" t="s">
        <v>67</v>
      </c>
      <c r="D205" s="34" t="str">
        <f>IF(ISBLANK(Status!C206),"",IF(Status!C206="Pass","Pass","Fail"))</f>
        <v>Fail</v>
      </c>
      <c r="K205" s="60" t="s">
        <v>1195</v>
      </c>
      <c r="L205" s="23" t="s">
        <v>58</v>
      </c>
      <c r="M205" t="str">
        <f>IF(ISBLANK(Status!C206),"",IF(Status!C206="Pass","Pass","Fail"))</f>
        <v>Fail</v>
      </c>
    </row>
    <row r="206" spans="1:13" ht="17" x14ac:dyDescent="0.2">
      <c r="A206" s="60" t="s">
        <v>1197</v>
      </c>
      <c r="B206" s="23" t="s">
        <v>61</v>
      </c>
      <c r="C206" s="23" t="s">
        <v>67</v>
      </c>
      <c r="D206" s="34" t="str">
        <f>IF(ISBLANK(Status!C207),"",IF(Status!C207="Pass","Pass","Fail"))</f>
        <v>Fail</v>
      </c>
      <c r="K206" s="60" t="s">
        <v>1197</v>
      </c>
      <c r="L206" s="23" t="s">
        <v>61</v>
      </c>
      <c r="M206" t="str">
        <f>IF(ISBLANK(Status!C207),"",IF(Status!C207="Pass","Pass","Fail"))</f>
        <v>Fail</v>
      </c>
    </row>
    <row r="207" spans="1:13" ht="17" x14ac:dyDescent="0.2">
      <c r="A207" s="60" t="s">
        <v>1200</v>
      </c>
      <c r="B207" s="23" t="s">
        <v>48</v>
      </c>
      <c r="C207" s="23" t="s">
        <v>67</v>
      </c>
      <c r="D207" s="34" t="str">
        <f>IF(ISBLANK(Status!C208),"",IF(Status!C208="Pass","Pass","Fail"))</f>
        <v>Fail</v>
      </c>
      <c r="K207" s="60" t="s">
        <v>1200</v>
      </c>
      <c r="L207" s="23" t="s">
        <v>48</v>
      </c>
      <c r="M207" t="str">
        <f>IF(ISBLANK(Status!C208),"",IF(Status!C208="Pass","Pass","Fail"))</f>
        <v>Fail</v>
      </c>
    </row>
    <row r="208" spans="1:13" ht="17" x14ac:dyDescent="0.2">
      <c r="A208" s="60" t="s">
        <v>1202</v>
      </c>
      <c r="B208" s="23" t="s">
        <v>60</v>
      </c>
      <c r="C208" s="23" t="s">
        <v>67</v>
      </c>
      <c r="D208" s="34" t="str">
        <f>IF(ISBLANK(Status!C209),"",IF(Status!C209="Pass","Pass","Fail"))</f>
        <v>Fail</v>
      </c>
      <c r="K208" s="60" t="s">
        <v>1202</v>
      </c>
      <c r="L208" s="23" t="s">
        <v>60</v>
      </c>
      <c r="M208" t="str">
        <f>IF(ISBLANK(Status!C209),"",IF(Status!C209="Pass","Pass","Fail"))</f>
        <v>Fail</v>
      </c>
    </row>
    <row r="209" spans="1:13" ht="17" x14ac:dyDescent="0.2">
      <c r="A209" s="60" t="s">
        <v>1204</v>
      </c>
      <c r="B209" s="23" t="s">
        <v>51</v>
      </c>
      <c r="C209" s="23" t="s">
        <v>67</v>
      </c>
      <c r="D209" s="34" t="str">
        <f>IF(ISBLANK(Status!C210),"",IF(Status!C210="Pass","Pass","Fail"))</f>
        <v>Fail</v>
      </c>
      <c r="K209" s="60" t="s">
        <v>1204</v>
      </c>
      <c r="L209" s="23" t="s">
        <v>51</v>
      </c>
      <c r="M209" t="str">
        <f>IF(ISBLANK(Status!C210),"",IF(Status!C210="Pass","Pass","Fail"))</f>
        <v>Fail</v>
      </c>
    </row>
    <row r="210" spans="1:13" ht="17" x14ac:dyDescent="0.2">
      <c r="A210" s="60" t="s">
        <v>1207</v>
      </c>
      <c r="B210" s="23" t="s">
        <v>51</v>
      </c>
      <c r="C210" s="23" t="s">
        <v>67</v>
      </c>
      <c r="D210" s="34" t="str">
        <f>IF(ISBLANK(Status!C211),"",IF(Status!C211="Pass","Pass","Fail"))</f>
        <v>Pass</v>
      </c>
      <c r="K210" s="60" t="s">
        <v>1207</v>
      </c>
      <c r="L210" s="23" t="s">
        <v>51</v>
      </c>
      <c r="M210" t="str">
        <f>IF(ISBLANK(Status!C211),"",IF(Status!C211="Pass","Pass","Fail"))</f>
        <v>Pass</v>
      </c>
    </row>
    <row r="211" spans="1:13" ht="17" x14ac:dyDescent="0.2">
      <c r="A211" s="60" t="s">
        <v>1209</v>
      </c>
      <c r="B211" s="23" t="s">
        <v>61</v>
      </c>
      <c r="C211" s="23" t="s">
        <v>67</v>
      </c>
      <c r="D211" s="34" t="str">
        <f>IF(ISBLANK(Status!C212),"",IF(Status!C212="Pass","Pass","Fail"))</f>
        <v>Fail</v>
      </c>
      <c r="K211" s="60" t="s">
        <v>1209</v>
      </c>
      <c r="L211" s="23" t="s">
        <v>61</v>
      </c>
      <c r="M211" t="str">
        <f>IF(ISBLANK(Status!C212),"",IF(Status!C212="Pass","Pass","Fail"))</f>
        <v>Fail</v>
      </c>
    </row>
    <row r="212" spans="1:13" ht="17" x14ac:dyDescent="0.2">
      <c r="A212" s="60" t="s">
        <v>1211</v>
      </c>
      <c r="B212" s="23" t="s">
        <v>60</v>
      </c>
      <c r="C212" s="23" t="s">
        <v>67</v>
      </c>
      <c r="D212" s="34" t="str">
        <f>IF(ISBLANK(Status!C213),"",IF(Status!C213="Pass","Pass","Fail"))</f>
        <v>Fail</v>
      </c>
      <c r="K212" s="60" t="s">
        <v>1211</v>
      </c>
      <c r="L212" s="23" t="s">
        <v>60</v>
      </c>
      <c r="M212" t="str">
        <f>IF(ISBLANK(Status!C213),"",IF(Status!C213="Pass","Pass","Fail"))</f>
        <v>Fail</v>
      </c>
    </row>
    <row r="213" spans="1:13" ht="17" x14ac:dyDescent="0.2">
      <c r="A213" s="60" t="s">
        <v>1214</v>
      </c>
      <c r="B213" s="23" t="s">
        <v>61</v>
      </c>
      <c r="C213" s="23" t="s">
        <v>67</v>
      </c>
      <c r="D213" s="34" t="str">
        <f>IF(ISBLANK(Status!C214),"",IF(Status!C214="Pass","Pass","Fail"))</f>
        <v>Fail</v>
      </c>
      <c r="K213" s="60" t="s">
        <v>1214</v>
      </c>
      <c r="L213" s="23" t="s">
        <v>61</v>
      </c>
      <c r="M213" t="str">
        <f>IF(ISBLANK(Status!C214),"",IF(Status!C214="Pass","Pass","Fail"))</f>
        <v>Fail</v>
      </c>
    </row>
    <row r="214" spans="1:13" ht="17" x14ac:dyDescent="0.2">
      <c r="A214" s="60" t="s">
        <v>1216</v>
      </c>
      <c r="B214" s="23" t="s">
        <v>40</v>
      </c>
      <c r="C214" s="23" t="s">
        <v>67</v>
      </c>
      <c r="D214" s="34" t="str">
        <f>IF(ISBLANK(Status!C215),"",IF(Status!C215="Pass","Pass","Fail"))</f>
        <v>Fail</v>
      </c>
      <c r="K214" s="60" t="s">
        <v>1216</v>
      </c>
      <c r="L214" s="23" t="s">
        <v>40</v>
      </c>
      <c r="M214" t="str">
        <f>IF(ISBLANK(Status!C215),"",IF(Status!C215="Pass","Pass","Fail"))</f>
        <v>Fail</v>
      </c>
    </row>
    <row r="215" spans="1:13" ht="17" x14ac:dyDescent="0.2">
      <c r="A215" s="60" t="s">
        <v>1219</v>
      </c>
      <c r="B215" s="23" t="s">
        <v>197</v>
      </c>
      <c r="C215" s="23" t="s">
        <v>67</v>
      </c>
      <c r="D215" s="34" t="str">
        <f>IF(ISBLANK(Status!C216),"",IF(Status!C216="Pass","Pass","Fail"))</f>
        <v>Fail</v>
      </c>
      <c r="K215" s="60" t="s">
        <v>1219</v>
      </c>
      <c r="L215" s="23" t="s">
        <v>197</v>
      </c>
      <c r="M215" t="str">
        <f>IF(ISBLANK(Status!C216),"",IF(Status!C216="Pass","Pass","Fail"))</f>
        <v>Fail</v>
      </c>
    </row>
    <row r="216" spans="1:13" ht="17" x14ac:dyDescent="0.2">
      <c r="A216" s="60" t="s">
        <v>1221</v>
      </c>
      <c r="B216" s="23" t="s">
        <v>45</v>
      </c>
      <c r="C216" s="23" t="s">
        <v>67</v>
      </c>
      <c r="D216" s="34" t="str">
        <f>IF(ISBLANK(Status!C217),"",IF(Status!C217="Pass","Pass","Fail"))</f>
        <v>Fail</v>
      </c>
      <c r="K216" s="60" t="s">
        <v>1221</v>
      </c>
      <c r="L216" s="23" t="s">
        <v>45</v>
      </c>
      <c r="M216" t="str">
        <f>IF(ISBLANK(Status!C217),"",IF(Status!C217="Pass","Pass","Fail"))</f>
        <v>Fail</v>
      </c>
    </row>
    <row r="217" spans="1:13" ht="17" x14ac:dyDescent="0.2">
      <c r="A217" s="60" t="s">
        <v>1223</v>
      </c>
      <c r="B217" s="23" t="s">
        <v>220</v>
      </c>
      <c r="C217" s="23" t="s">
        <v>67</v>
      </c>
      <c r="D217" s="34" t="str">
        <f>IF(ISBLANK(Status!C218),"",IF(Status!C218="Pass","Pass","Fail"))</f>
        <v>Fail</v>
      </c>
      <c r="K217" s="60" t="s">
        <v>1223</v>
      </c>
      <c r="L217" s="23" t="s">
        <v>220</v>
      </c>
      <c r="M217" t="str">
        <f>IF(ISBLANK(Status!C218),"",IF(Status!C218="Pass","Pass","Fail"))</f>
        <v>Fail</v>
      </c>
    </row>
    <row r="218" spans="1:13" ht="17" x14ac:dyDescent="0.2">
      <c r="A218" s="60" t="s">
        <v>1225</v>
      </c>
      <c r="B218" s="23" t="s">
        <v>53</v>
      </c>
      <c r="C218" s="23" t="s">
        <v>67</v>
      </c>
      <c r="D218" s="34" t="str">
        <f>IF(ISBLANK(Status!C219),"",IF(Status!C219="Pass","Pass","Fail"))</f>
        <v>Fail</v>
      </c>
      <c r="K218" s="60" t="s">
        <v>1225</v>
      </c>
      <c r="L218" s="23" t="s">
        <v>53</v>
      </c>
      <c r="M218" t="str">
        <f>IF(ISBLANK(Status!C219),"",IF(Status!C219="Pass","Pass","Fail"))</f>
        <v>Fail</v>
      </c>
    </row>
    <row r="219" spans="1:13" ht="17" x14ac:dyDescent="0.2">
      <c r="A219" s="60" t="s">
        <v>1227</v>
      </c>
      <c r="B219" s="23" t="s">
        <v>61</v>
      </c>
      <c r="C219" s="23" t="s">
        <v>67</v>
      </c>
      <c r="D219" s="34" t="str">
        <f>IF(ISBLANK(Status!C220),"",IF(Status!C220="Pass","Pass","Fail"))</f>
        <v>Fail</v>
      </c>
      <c r="K219" s="60" t="s">
        <v>1227</v>
      </c>
      <c r="L219" s="23" t="s">
        <v>61</v>
      </c>
      <c r="M219" t="str">
        <f>IF(ISBLANK(Status!C220),"",IF(Status!C220="Pass","Pass","Fail"))</f>
        <v>Fail</v>
      </c>
    </row>
    <row r="220" spans="1:13" ht="17" x14ac:dyDescent="0.2">
      <c r="A220" s="60" t="s">
        <v>1229</v>
      </c>
      <c r="B220" s="23" t="s">
        <v>61</v>
      </c>
      <c r="C220" s="23" t="s">
        <v>67</v>
      </c>
      <c r="D220" s="34" t="str">
        <f>IF(ISBLANK(Status!C221),"",IF(Status!C221="Pass","Pass","Fail"))</f>
        <v>Fail</v>
      </c>
      <c r="K220" s="60" t="s">
        <v>1229</v>
      </c>
      <c r="L220" s="23" t="s">
        <v>61</v>
      </c>
      <c r="M220" t="str">
        <f>IF(ISBLANK(Status!C221),"",IF(Status!C221="Pass","Pass","Fail"))</f>
        <v>Fail</v>
      </c>
    </row>
    <row r="221" spans="1:13" ht="17" x14ac:dyDescent="0.2">
      <c r="A221" s="60" t="s">
        <v>1231</v>
      </c>
      <c r="B221" s="23" t="s">
        <v>61</v>
      </c>
      <c r="C221" s="23" t="s">
        <v>67</v>
      </c>
      <c r="D221" s="34" t="str">
        <f>IF(ISBLANK(Status!C222),"",IF(Status!C222="Pass","Pass","Fail"))</f>
        <v>Fail</v>
      </c>
      <c r="K221" s="60" t="s">
        <v>1231</v>
      </c>
      <c r="L221" s="23" t="s">
        <v>61</v>
      </c>
      <c r="M221" t="str">
        <f>IF(ISBLANK(Status!C222),"",IF(Status!C222="Pass","Pass","Fail"))</f>
        <v>Fail</v>
      </c>
    </row>
    <row r="222" spans="1:13" ht="17" x14ac:dyDescent="0.2">
      <c r="A222" s="60" t="s">
        <v>1261</v>
      </c>
      <c r="B222" s="23" t="s">
        <v>42</v>
      </c>
      <c r="C222" s="23" t="s">
        <v>67</v>
      </c>
      <c r="D222" s="34" t="str">
        <f>IF(ISBLANK(Status!C223),"",IF(Status!C223="Pass","Pass","Fail"))</f>
        <v>Fail</v>
      </c>
      <c r="K222" s="60" t="s">
        <v>1261</v>
      </c>
      <c r="L222" s="23" t="s">
        <v>42</v>
      </c>
      <c r="M222" t="str">
        <f>IF(ISBLANK(Status!C223),"",IF(Status!C223="Pass","Pass","Fail"))</f>
        <v>Fail</v>
      </c>
    </row>
    <row r="223" spans="1:13" ht="17" x14ac:dyDescent="0.2">
      <c r="A223" s="60" t="s">
        <v>1262</v>
      </c>
      <c r="B223" s="23" t="s">
        <v>56</v>
      </c>
      <c r="C223" s="23" t="s">
        <v>67</v>
      </c>
      <c r="D223" s="34" t="str">
        <f>IF(ISBLANK(Status!C224),"",IF(Status!C224="Pass","Pass","Fail"))</f>
        <v>Pass</v>
      </c>
      <c r="K223" s="60" t="s">
        <v>1262</v>
      </c>
      <c r="L223" s="23" t="s">
        <v>56</v>
      </c>
      <c r="M223" t="str">
        <f>IF(ISBLANK(Status!C224),"",IF(Status!C224="Pass","Pass","Fail"))</f>
        <v>Pass</v>
      </c>
    </row>
    <row r="224" spans="1:13" ht="17" x14ac:dyDescent="0.2">
      <c r="A224" s="60" t="s">
        <v>1263</v>
      </c>
      <c r="B224" s="23" t="s">
        <v>44</v>
      </c>
      <c r="C224" s="23" t="s">
        <v>67</v>
      </c>
      <c r="D224" s="34" t="str">
        <f>IF(ISBLANK(Status!C225),"",IF(Status!C225="Pass","Pass","Fail"))</f>
        <v>Fail</v>
      </c>
      <c r="K224" s="60" t="s">
        <v>1263</v>
      </c>
      <c r="L224" s="23" t="s">
        <v>44</v>
      </c>
      <c r="M224" t="str">
        <f>IF(ISBLANK(Status!C225),"",IF(Status!C225="Pass","Pass","Fail"))</f>
        <v>Fail</v>
      </c>
    </row>
    <row r="225" spans="1:13" ht="17" x14ac:dyDescent="0.2">
      <c r="A225" s="60" t="s">
        <v>1282</v>
      </c>
      <c r="B225" s="23" t="s">
        <v>60</v>
      </c>
      <c r="C225" s="23" t="s">
        <v>67</v>
      </c>
      <c r="D225" s="34" t="str">
        <f>IF(ISBLANK(Status!C226),"",IF(Status!C226="Pass","Pass","Fail"))</f>
        <v>Fail</v>
      </c>
      <c r="K225" s="60" t="s">
        <v>1282</v>
      </c>
      <c r="L225" s="23" t="s">
        <v>60</v>
      </c>
      <c r="M225" t="str">
        <f>IF(ISBLANK(Status!C226),"",IF(Status!C226="Pass","Pass","Fail"))</f>
        <v>Fail</v>
      </c>
    </row>
    <row r="226" spans="1:13" ht="17" x14ac:dyDescent="0.2">
      <c r="A226" s="60" t="s">
        <v>1286</v>
      </c>
      <c r="B226" s="23" t="s">
        <v>50</v>
      </c>
      <c r="C226" s="23" t="s">
        <v>67</v>
      </c>
      <c r="D226" s="34" t="str">
        <f>IF(ISBLANK(Status!C227),"",IF(Status!C227="Pass","Pass","Fail"))</f>
        <v>Fail</v>
      </c>
      <c r="K226" s="60" t="s">
        <v>1286</v>
      </c>
      <c r="L226" s="23" t="s">
        <v>50</v>
      </c>
      <c r="M226" t="str">
        <f>IF(ISBLANK(Status!C227),"",IF(Status!C227="Pass","Pass","Fail"))</f>
        <v>Fail</v>
      </c>
    </row>
    <row r="227" spans="1:13" ht="17" x14ac:dyDescent="0.2">
      <c r="A227" s="60" t="s">
        <v>1288</v>
      </c>
      <c r="B227" s="23" t="s">
        <v>48</v>
      </c>
      <c r="C227" s="23" t="s">
        <v>67</v>
      </c>
      <c r="D227" s="34" t="str">
        <f>IF(ISBLANK(Status!C228),"",IF(Status!C228="Pass","Pass","Fail"))</f>
        <v>Fail</v>
      </c>
      <c r="K227" s="60" t="s">
        <v>1288</v>
      </c>
      <c r="L227" s="23" t="s">
        <v>48</v>
      </c>
      <c r="M227" t="str">
        <f>IF(ISBLANK(Status!C228),"",IF(Status!C228="Pass","Pass","Fail"))</f>
        <v>Fail</v>
      </c>
    </row>
    <row r="228" spans="1:13" ht="17" x14ac:dyDescent="0.2">
      <c r="A228" s="60" t="s">
        <v>1290</v>
      </c>
      <c r="B228" s="23" t="s">
        <v>45</v>
      </c>
      <c r="C228" s="23" t="s">
        <v>67</v>
      </c>
      <c r="D228" s="34" t="str">
        <f>IF(ISBLANK(Status!C229),"",IF(Status!C229="Pass","Pass","Fail"))</f>
        <v>Fail</v>
      </c>
      <c r="K228" s="60" t="s">
        <v>1290</v>
      </c>
      <c r="L228" s="23" t="s">
        <v>45</v>
      </c>
      <c r="M228" t="str">
        <f>IF(ISBLANK(Status!C229),"",IF(Status!C229="Pass","Pass","Fail"))</f>
        <v>Fail</v>
      </c>
    </row>
    <row r="229" spans="1:13" ht="17" x14ac:dyDescent="0.2">
      <c r="A229" s="60" t="s">
        <v>1292</v>
      </c>
      <c r="B229" s="23" t="s">
        <v>49</v>
      </c>
      <c r="C229" s="23" t="s">
        <v>67</v>
      </c>
      <c r="D229" s="34" t="str">
        <f>IF(ISBLANK(Status!C230),"",IF(Status!C230="Pass","Pass","Fail"))</f>
        <v>Fail</v>
      </c>
      <c r="K229" s="60" t="s">
        <v>1292</v>
      </c>
      <c r="L229" s="23" t="s">
        <v>49</v>
      </c>
      <c r="M229" t="str">
        <f>IF(ISBLANK(Status!C230),"",IF(Status!C230="Pass","Pass","Fail"))</f>
        <v>Fail</v>
      </c>
    </row>
    <row r="230" spans="1:13" ht="17" x14ac:dyDescent="0.2">
      <c r="A230" s="60" t="s">
        <v>1294</v>
      </c>
      <c r="B230" s="23" t="s">
        <v>48</v>
      </c>
      <c r="C230" s="23" t="s">
        <v>67</v>
      </c>
      <c r="D230" s="34" t="str">
        <f>IF(ISBLANK(Status!C231),"",IF(Status!C231="Pass","Pass","Fail"))</f>
        <v>Pass</v>
      </c>
      <c r="K230" s="60" t="s">
        <v>1294</v>
      </c>
      <c r="L230" s="23" t="s">
        <v>48</v>
      </c>
      <c r="M230" t="str">
        <f>IF(ISBLANK(Status!C231),"",IF(Status!C231="Pass","Pass","Fail"))</f>
        <v>Pass</v>
      </c>
    </row>
    <row r="231" spans="1:13" ht="17" x14ac:dyDescent="0.2">
      <c r="A231" s="60" t="s">
        <v>1297</v>
      </c>
      <c r="B231" s="23" t="s">
        <v>59</v>
      </c>
      <c r="C231" s="23" t="s">
        <v>67</v>
      </c>
      <c r="D231" s="34" t="str">
        <f>IF(ISBLANK(Status!C232),"",IF(Status!C232="Pass","Pass","Fail"))</f>
        <v>Fail</v>
      </c>
      <c r="K231" s="60" t="s">
        <v>1297</v>
      </c>
      <c r="L231" s="23" t="s">
        <v>59</v>
      </c>
      <c r="M231" t="str">
        <f>IF(ISBLANK(Status!C232),"",IF(Status!C232="Pass","Pass","Fail"))</f>
        <v>Fail</v>
      </c>
    </row>
    <row r="232" spans="1:13" ht="17" x14ac:dyDescent="0.2">
      <c r="A232" s="60" t="s">
        <v>1299</v>
      </c>
      <c r="B232" s="23" t="s">
        <v>39</v>
      </c>
      <c r="C232" s="23" t="s">
        <v>67</v>
      </c>
      <c r="D232" s="34" t="str">
        <f>IF(ISBLANK(Status!C233),"",IF(Status!C233="Pass","Pass","Fail"))</f>
        <v>Fail</v>
      </c>
      <c r="K232" s="60" t="s">
        <v>1299</v>
      </c>
      <c r="L232" s="23" t="s">
        <v>39</v>
      </c>
      <c r="M232" t="str">
        <f>IF(ISBLANK(Status!C233),"",IF(Status!C233="Pass","Pass","Fail"))</f>
        <v>Fail</v>
      </c>
    </row>
    <row r="233" spans="1:13" ht="17" x14ac:dyDescent="0.2">
      <c r="A233" s="60" t="s">
        <v>1301</v>
      </c>
      <c r="B233" s="23" t="s">
        <v>55</v>
      </c>
      <c r="C233" s="23" t="s">
        <v>67</v>
      </c>
      <c r="D233" s="34" t="str">
        <f>IF(ISBLANK(Status!C234),"",IF(Status!C234="Pass","Pass","Fail"))</f>
        <v>Fail</v>
      </c>
      <c r="K233" s="60" t="s">
        <v>1301</v>
      </c>
      <c r="L233" s="23" t="s">
        <v>55</v>
      </c>
      <c r="M233" t="str">
        <f>IF(ISBLANK(Status!C234),"",IF(Status!C234="Pass","Pass","Fail"))</f>
        <v>Fail</v>
      </c>
    </row>
    <row r="234" spans="1:13" ht="17" x14ac:dyDescent="0.2">
      <c r="A234" s="60" t="s">
        <v>1303</v>
      </c>
      <c r="B234" s="23" t="s">
        <v>49</v>
      </c>
      <c r="C234" s="23" t="s">
        <v>67</v>
      </c>
      <c r="D234" s="34" t="str">
        <f>IF(ISBLANK(Status!C235),"",IF(Status!C235="Pass","Pass","Fail"))</f>
        <v>Fail</v>
      </c>
      <c r="K234" s="60" t="s">
        <v>1303</v>
      </c>
      <c r="L234" s="23" t="s">
        <v>49</v>
      </c>
      <c r="M234" t="str">
        <f>IF(ISBLANK(Status!C235),"",IF(Status!C235="Pass","Pass","Fail"))</f>
        <v>Fail</v>
      </c>
    </row>
    <row r="235" spans="1:13" ht="17" x14ac:dyDescent="0.2">
      <c r="A235" s="60" t="s">
        <v>1305</v>
      </c>
      <c r="B235" s="23" t="s">
        <v>61</v>
      </c>
      <c r="C235" s="23" t="s">
        <v>67</v>
      </c>
      <c r="D235" s="34" t="str">
        <f>IF(ISBLANK(Status!C236),"",IF(Status!C236="Pass","Pass","Fail"))</f>
        <v>Fail</v>
      </c>
      <c r="K235" s="60" t="s">
        <v>1305</v>
      </c>
      <c r="L235" s="23" t="s">
        <v>61</v>
      </c>
      <c r="M235" t="str">
        <f>IF(ISBLANK(Status!C236),"",IF(Status!C236="Pass","Pass","Fail"))</f>
        <v>Fail</v>
      </c>
    </row>
    <row r="236" spans="1:13" ht="17" x14ac:dyDescent="0.2">
      <c r="A236" s="60" t="s">
        <v>1308</v>
      </c>
      <c r="B236" s="23" t="s">
        <v>48</v>
      </c>
      <c r="C236" s="23" t="s">
        <v>67</v>
      </c>
      <c r="D236" s="34" t="str">
        <f>IF(ISBLANK(Status!C237),"",IF(Status!C237="Pass","Pass","Fail"))</f>
        <v>Fail</v>
      </c>
      <c r="K236" s="60" t="s">
        <v>1308</v>
      </c>
      <c r="L236" s="23" t="s">
        <v>48</v>
      </c>
      <c r="M236" t="str">
        <f>IF(ISBLANK(Status!C237),"",IF(Status!C237="Pass","Pass","Fail"))</f>
        <v>Fail</v>
      </c>
    </row>
    <row r="237" spans="1:13" ht="17" x14ac:dyDescent="0.2">
      <c r="A237" s="60" t="s">
        <v>1310</v>
      </c>
      <c r="B237" s="23" t="s">
        <v>45</v>
      </c>
      <c r="C237" s="23" t="s">
        <v>67</v>
      </c>
      <c r="D237" s="34" t="str">
        <f>IF(ISBLANK(Status!C238),"",IF(Status!C238="Pass","Pass","Fail"))</f>
        <v>Fail</v>
      </c>
      <c r="K237" s="60" t="s">
        <v>1310</v>
      </c>
      <c r="L237" s="23" t="s">
        <v>45</v>
      </c>
      <c r="M237" t="str">
        <f>IF(ISBLANK(Status!C238),"",IF(Status!C238="Pass","Pass","Fail"))</f>
        <v>Fail</v>
      </c>
    </row>
    <row r="238" spans="1:13" ht="17" x14ac:dyDescent="0.2">
      <c r="A238" s="60" t="s">
        <v>1312</v>
      </c>
      <c r="B238" s="23" t="s">
        <v>45</v>
      </c>
      <c r="C238" s="23" t="s">
        <v>67</v>
      </c>
      <c r="D238" s="34" t="str">
        <f>IF(ISBLANK(Status!C239),"",IF(Status!C239="Pass","Pass","Fail"))</f>
        <v>Fail</v>
      </c>
      <c r="K238" s="60" t="s">
        <v>1312</v>
      </c>
      <c r="L238" s="23" t="s">
        <v>45</v>
      </c>
      <c r="M238" t="str">
        <f>IF(ISBLANK(Status!C239),"",IF(Status!C239="Pass","Pass","Fail"))</f>
        <v>Fail</v>
      </c>
    </row>
    <row r="239" spans="1:13" ht="17" x14ac:dyDescent="0.2">
      <c r="A239" s="60" t="s">
        <v>1314</v>
      </c>
      <c r="B239" s="23" t="s">
        <v>130</v>
      </c>
      <c r="C239" s="23" t="s">
        <v>67</v>
      </c>
      <c r="D239" s="34" t="str">
        <f>IF(ISBLANK(Status!C240),"",IF(Status!C240="Pass","Pass","Fail"))</f>
        <v>Fail</v>
      </c>
      <c r="K239" s="60" t="s">
        <v>1314</v>
      </c>
      <c r="L239" s="23" t="s">
        <v>130</v>
      </c>
      <c r="M239" t="str">
        <f>IF(ISBLANK(Status!C240),"",IF(Status!C240="Pass","Pass","Fail"))</f>
        <v>Fail</v>
      </c>
    </row>
    <row r="240" spans="1:13" ht="17" x14ac:dyDescent="0.2">
      <c r="A240" s="60" t="s">
        <v>1316</v>
      </c>
      <c r="B240" s="23" t="s">
        <v>59</v>
      </c>
      <c r="C240" s="23" t="s">
        <v>67</v>
      </c>
      <c r="D240" s="34" t="str">
        <f>IF(ISBLANK(Status!C241),"",IF(Status!C241="Pass","Pass","Fail"))</f>
        <v>Pass</v>
      </c>
      <c r="K240" s="60" t="s">
        <v>1316</v>
      </c>
      <c r="L240" s="23" t="s">
        <v>59</v>
      </c>
      <c r="M240" t="str">
        <f>IF(ISBLANK(Status!C241),"",IF(Status!C241="Pass","Pass","Fail"))</f>
        <v>Pass</v>
      </c>
    </row>
    <row r="241" spans="1:13" ht="17" x14ac:dyDescent="0.2">
      <c r="A241" s="60" t="s">
        <v>1318</v>
      </c>
      <c r="B241" s="23" t="s">
        <v>54</v>
      </c>
      <c r="C241" s="23" t="s">
        <v>67</v>
      </c>
      <c r="D241" s="34" t="str">
        <f>IF(ISBLANK(Status!C242),"",IF(Status!C242="Pass","Pass","Fail"))</f>
        <v>Fail</v>
      </c>
      <c r="K241" s="60" t="s">
        <v>1318</v>
      </c>
      <c r="L241" s="23" t="s">
        <v>54</v>
      </c>
      <c r="M241" t="str">
        <f>IF(ISBLANK(Status!C242),"",IF(Status!C242="Pass","Pass","Fail"))</f>
        <v>Fail</v>
      </c>
    </row>
    <row r="242" spans="1:13" ht="17" x14ac:dyDescent="0.2">
      <c r="A242" s="60" t="s">
        <v>1320</v>
      </c>
      <c r="B242" s="23" t="s">
        <v>42</v>
      </c>
      <c r="C242" s="23" t="s">
        <v>67</v>
      </c>
      <c r="D242" s="34" t="str">
        <f>IF(ISBLANK(Status!C243),"",IF(Status!C243="Pass","Pass","Fail"))</f>
        <v>Fail</v>
      </c>
      <c r="K242" s="60" t="s">
        <v>1320</v>
      </c>
      <c r="L242" s="23" t="s">
        <v>42</v>
      </c>
      <c r="M242" t="str">
        <f>IF(ISBLANK(Status!C243),"",IF(Status!C243="Pass","Pass","Fail"))</f>
        <v>Fail</v>
      </c>
    </row>
    <row r="243" spans="1:13" ht="17" x14ac:dyDescent="0.2">
      <c r="A243" s="60" t="s">
        <v>1322</v>
      </c>
      <c r="B243" s="23" t="s">
        <v>48</v>
      </c>
      <c r="C243" s="23" t="s">
        <v>67</v>
      </c>
      <c r="D243" s="34" t="str">
        <f>IF(ISBLANK(Status!C244),"",IF(Status!C244="Pass","Pass","Fail"))</f>
        <v>Fail</v>
      </c>
      <c r="K243" s="60" t="s">
        <v>1322</v>
      </c>
      <c r="L243" s="23" t="s">
        <v>48</v>
      </c>
      <c r="M243" t="str">
        <f>IF(ISBLANK(Status!C244),"",IF(Status!C244="Pass","Pass","Fail"))</f>
        <v>Fail</v>
      </c>
    </row>
    <row r="244" spans="1:13" ht="17" x14ac:dyDescent="0.2">
      <c r="A244" s="60" t="s">
        <v>1324</v>
      </c>
      <c r="B244" s="23" t="s">
        <v>59</v>
      </c>
      <c r="C244" s="23" t="s">
        <v>67</v>
      </c>
      <c r="D244" s="34" t="str">
        <f>IF(ISBLANK(Status!C245),"",IF(Status!C245="Pass","Pass","Fail"))</f>
        <v>Fail</v>
      </c>
      <c r="K244" s="60" t="s">
        <v>1324</v>
      </c>
      <c r="L244" s="23" t="s">
        <v>59</v>
      </c>
      <c r="M244" t="str">
        <f>IF(ISBLANK(Status!C245),"",IF(Status!C245="Pass","Pass","Fail"))</f>
        <v>Fail</v>
      </c>
    </row>
    <row r="245" spans="1:13" ht="17" x14ac:dyDescent="0.2">
      <c r="A245" s="60" t="s">
        <v>1326</v>
      </c>
      <c r="B245" s="23" t="s">
        <v>45</v>
      </c>
      <c r="C245" s="23" t="s">
        <v>67</v>
      </c>
      <c r="D245" s="34" t="str">
        <f>IF(ISBLANK(Status!C246),"",IF(Status!C246="Pass","Pass","Fail"))</f>
        <v>Fail</v>
      </c>
      <c r="K245" s="60" t="s">
        <v>1326</v>
      </c>
      <c r="L245" s="23" t="s">
        <v>45</v>
      </c>
      <c r="M245" t="str">
        <f>IF(ISBLANK(Status!C246),"",IF(Status!C246="Pass","Pass","Fail"))</f>
        <v>Fail</v>
      </c>
    </row>
    <row r="246" spans="1:13" ht="17" x14ac:dyDescent="0.2">
      <c r="A246" s="60" t="s">
        <v>1328</v>
      </c>
      <c r="B246" s="23" t="s">
        <v>10</v>
      </c>
      <c r="C246" s="23" t="s">
        <v>67</v>
      </c>
      <c r="D246" s="34" t="str">
        <f>IF(ISBLANK(Status!C247),"",IF(Status!C247="Pass","Pass","Fail"))</f>
        <v>Fail</v>
      </c>
      <c r="K246" s="60" t="s">
        <v>1328</v>
      </c>
      <c r="L246" s="23" t="s">
        <v>10</v>
      </c>
      <c r="M246" t="str">
        <f>IF(ISBLANK(Status!C247),"",IF(Status!C247="Pass","Pass","Fail"))</f>
        <v>Fail</v>
      </c>
    </row>
    <row r="247" spans="1:13" ht="17" x14ac:dyDescent="0.2">
      <c r="A247" s="60" t="s">
        <v>1330</v>
      </c>
      <c r="B247" s="23" t="s">
        <v>61</v>
      </c>
      <c r="C247" s="23" t="s">
        <v>67</v>
      </c>
      <c r="D247" s="34" t="str">
        <f>IF(ISBLANK(Status!C248),"",IF(Status!C248="Pass","Pass","Fail"))</f>
        <v>Fail</v>
      </c>
      <c r="K247" s="60" t="s">
        <v>1330</v>
      </c>
      <c r="L247" s="23" t="s">
        <v>61</v>
      </c>
      <c r="M247" t="str">
        <f>IF(ISBLANK(Status!C248),"",IF(Status!C248="Pass","Pass","Fail"))</f>
        <v>Fail</v>
      </c>
    </row>
    <row r="248" spans="1:13" ht="17" x14ac:dyDescent="0.2">
      <c r="A248" s="60" t="s">
        <v>1332</v>
      </c>
      <c r="B248" s="23" t="s">
        <v>53</v>
      </c>
      <c r="C248" s="23" t="s">
        <v>67</v>
      </c>
      <c r="D248" s="34" t="str">
        <f>IF(ISBLANK(Status!C249),"",IF(Status!C249="Pass","Pass","Fail"))</f>
        <v>Fail</v>
      </c>
      <c r="K248" s="60" t="s">
        <v>1332</v>
      </c>
      <c r="L248" s="23" t="s">
        <v>53</v>
      </c>
      <c r="M248" t="str">
        <f>IF(ISBLANK(Status!C249),"",IF(Status!C249="Pass","Pass","Fail"))</f>
        <v>Fail</v>
      </c>
    </row>
    <row r="249" spans="1:13" ht="17" x14ac:dyDescent="0.2">
      <c r="A249" s="60" t="s">
        <v>1334</v>
      </c>
      <c r="B249" s="23" t="s">
        <v>48</v>
      </c>
      <c r="C249" s="23" t="s">
        <v>67</v>
      </c>
      <c r="D249" s="34" t="str">
        <f>IF(ISBLANK(Status!C250),"",IF(Status!C250="Pass","Pass","Fail"))</f>
        <v>Fail</v>
      </c>
      <c r="K249" s="60" t="s">
        <v>1334</v>
      </c>
      <c r="L249" s="23" t="s">
        <v>48</v>
      </c>
      <c r="M249" t="str">
        <f>IF(ISBLANK(Status!C250),"",IF(Status!C250="Pass","Pass","Fail"))</f>
        <v>Fail</v>
      </c>
    </row>
    <row r="250" spans="1:13" ht="17" x14ac:dyDescent="0.2">
      <c r="A250" s="60" t="s">
        <v>1336</v>
      </c>
      <c r="B250" s="23" t="s">
        <v>59</v>
      </c>
      <c r="C250" s="23" t="s">
        <v>67</v>
      </c>
      <c r="D250" s="34" t="str">
        <f>IF(ISBLANK(Status!C251),"",IF(Status!C251="Pass","Pass","Fail"))</f>
        <v>Fail</v>
      </c>
      <c r="K250" s="60" t="s">
        <v>1336</v>
      </c>
      <c r="L250" s="23" t="s">
        <v>59</v>
      </c>
      <c r="M250" t="str">
        <f>IF(ISBLANK(Status!C251),"",IF(Status!C251="Pass","Pass","Fail"))</f>
        <v>Fail</v>
      </c>
    </row>
    <row r="251" spans="1:13" ht="17" x14ac:dyDescent="0.2">
      <c r="A251" s="60" t="s">
        <v>1338</v>
      </c>
      <c r="B251" s="23" t="s">
        <v>61</v>
      </c>
      <c r="C251" s="23" t="s">
        <v>67</v>
      </c>
      <c r="D251" s="34" t="str">
        <f>IF(ISBLANK(Status!C252),"",IF(Status!C252="Pass","Pass","Fail"))</f>
        <v>Fail</v>
      </c>
      <c r="K251" s="60" t="s">
        <v>1338</v>
      </c>
      <c r="L251" s="23" t="s">
        <v>61</v>
      </c>
      <c r="M251" t="str">
        <f>IF(ISBLANK(Status!C252),"",IF(Status!C252="Pass","Pass","Fail"))</f>
        <v>Fail</v>
      </c>
    </row>
    <row r="252" spans="1:13" ht="17" x14ac:dyDescent="0.2">
      <c r="A252" s="60" t="s">
        <v>1340</v>
      </c>
      <c r="B252" s="23" t="s">
        <v>60</v>
      </c>
      <c r="C252" s="23" t="s">
        <v>67</v>
      </c>
      <c r="D252" s="34" t="str">
        <f>IF(ISBLANK(Status!C253),"",IF(Status!C253="Pass","Pass","Fail"))</f>
        <v>Fail</v>
      </c>
      <c r="K252" s="60" t="s">
        <v>1340</v>
      </c>
      <c r="L252" s="23" t="s">
        <v>60</v>
      </c>
      <c r="M252" t="str">
        <f>IF(ISBLANK(Status!C253),"",IF(Status!C253="Pass","Pass","Fail"))</f>
        <v>Fail</v>
      </c>
    </row>
    <row r="253" spans="1:13" ht="17" x14ac:dyDescent="0.2">
      <c r="A253" s="60" t="s">
        <v>1342</v>
      </c>
      <c r="B253" s="23" t="s">
        <v>80</v>
      </c>
      <c r="C253" s="23" t="s">
        <v>67</v>
      </c>
      <c r="D253" s="34" t="str">
        <f>IF(ISBLANK(Status!C254),"",IF(Status!C254="Pass","Pass","Fail"))</f>
        <v>Fail</v>
      </c>
      <c r="K253" s="60" t="s">
        <v>1342</v>
      </c>
      <c r="L253" s="23" t="s">
        <v>80</v>
      </c>
      <c r="M253" t="str">
        <f>IF(ISBLANK(Status!C254),"",IF(Status!C254="Pass","Pass","Fail"))</f>
        <v>Fail</v>
      </c>
    </row>
    <row r="254" spans="1:13" ht="17" x14ac:dyDescent="0.2">
      <c r="A254" s="60" t="s">
        <v>1391</v>
      </c>
      <c r="B254" s="23" t="s">
        <v>61</v>
      </c>
      <c r="C254" s="23" t="s">
        <v>67</v>
      </c>
      <c r="D254" s="34" t="str">
        <f>IF(ISBLANK(Status!C255),"",IF(Status!C255="Pass","Pass","Fail"))</f>
        <v>Fail</v>
      </c>
      <c r="K254" s="60" t="s">
        <v>1391</v>
      </c>
      <c r="L254" s="23" t="s">
        <v>61</v>
      </c>
      <c r="M254" t="str">
        <f>IF(ISBLANK(Status!C255),"",IF(Status!C255="Pass","Pass","Fail"))</f>
        <v>Fail</v>
      </c>
    </row>
    <row r="255" spans="1:13" ht="17" x14ac:dyDescent="0.2">
      <c r="A255" s="60" t="s">
        <v>1393</v>
      </c>
      <c r="B255" s="23" t="s">
        <v>53</v>
      </c>
      <c r="C255" s="23" t="s">
        <v>67</v>
      </c>
      <c r="D255" s="34" t="str">
        <f>IF(ISBLANK(Status!C256),"",IF(Status!C256="Pass","Pass","Fail"))</f>
        <v>Fail</v>
      </c>
      <c r="K255" s="60" t="s">
        <v>1393</v>
      </c>
      <c r="L255" s="23" t="s">
        <v>53</v>
      </c>
      <c r="M255" t="str">
        <f>IF(ISBLANK(Status!C256),"",IF(Status!C256="Pass","Pass","Fail"))</f>
        <v>Fail</v>
      </c>
    </row>
    <row r="256" spans="1:13" ht="17" x14ac:dyDescent="0.2">
      <c r="A256" s="60" t="s">
        <v>1395</v>
      </c>
      <c r="B256" s="23" t="s">
        <v>53</v>
      </c>
      <c r="C256" s="23" t="s">
        <v>67</v>
      </c>
      <c r="D256" s="34" t="str">
        <f>IF(ISBLANK(Status!C257),"",IF(Status!C257="Pass","Pass","Fail"))</f>
        <v>Fail</v>
      </c>
      <c r="K256" s="60" t="s">
        <v>1395</v>
      </c>
      <c r="L256" s="23" t="s">
        <v>53</v>
      </c>
      <c r="M256" t="str">
        <f>IF(ISBLANK(Status!C257),"",IF(Status!C257="Pass","Pass","Fail"))</f>
        <v>Fail</v>
      </c>
    </row>
    <row r="257" spans="1:13" ht="17" x14ac:dyDescent="0.2">
      <c r="A257" s="60" t="s">
        <v>1397</v>
      </c>
      <c r="B257" s="23" t="s">
        <v>45</v>
      </c>
      <c r="C257" s="23" t="s">
        <v>67</v>
      </c>
      <c r="D257" s="34" t="str">
        <f>IF(ISBLANK(Status!C258),"",IF(Status!C258="Pass","Pass","Fail"))</f>
        <v>Fail</v>
      </c>
      <c r="K257" s="60" t="s">
        <v>1397</v>
      </c>
      <c r="L257" s="23" t="s">
        <v>45</v>
      </c>
      <c r="M257" t="str">
        <f>IF(ISBLANK(Status!C258),"",IF(Status!C258="Pass","Pass","Fail"))</f>
        <v>Fail</v>
      </c>
    </row>
    <row r="258" spans="1:13" ht="17" x14ac:dyDescent="0.2">
      <c r="A258" s="60" t="s">
        <v>1399</v>
      </c>
      <c r="B258" s="23" t="s">
        <v>40</v>
      </c>
      <c r="C258" s="23" t="s">
        <v>67</v>
      </c>
      <c r="D258" s="34" t="str">
        <f>IF(ISBLANK(Status!C259),"",IF(Status!C259="Pass","Pass","Fail"))</f>
        <v>Fail</v>
      </c>
      <c r="K258" s="60" t="s">
        <v>1399</v>
      </c>
      <c r="L258" s="23" t="s">
        <v>40</v>
      </c>
      <c r="M258" t="str">
        <f>IF(ISBLANK(Status!C259),"",IF(Status!C259="Pass","Pass","Fail"))</f>
        <v>Fail</v>
      </c>
    </row>
    <row r="259" spans="1:13" ht="17" x14ac:dyDescent="0.2">
      <c r="A259" s="60" t="s">
        <v>1401</v>
      </c>
      <c r="B259" s="23" t="s">
        <v>55</v>
      </c>
      <c r="C259" s="23" t="s">
        <v>67</v>
      </c>
      <c r="D259" s="34" t="str">
        <f>IF(ISBLANK(Status!C260),"",IF(Status!C260="Pass","Pass","Fail"))</f>
        <v>Fail</v>
      </c>
      <c r="K259" s="60" t="s">
        <v>1401</v>
      </c>
      <c r="L259" s="23" t="s">
        <v>55</v>
      </c>
      <c r="M259" t="str">
        <f>IF(ISBLANK(Status!C260),"",IF(Status!C260="Pass","Pass","Fail"))</f>
        <v>Fail</v>
      </c>
    </row>
    <row r="260" spans="1:13" ht="17" x14ac:dyDescent="0.2">
      <c r="A260" s="60" t="s">
        <v>1403</v>
      </c>
      <c r="B260" s="23" t="s">
        <v>60</v>
      </c>
      <c r="C260" s="23" t="s">
        <v>67</v>
      </c>
      <c r="D260" s="34" t="str">
        <f>IF(ISBLANK(Status!C261),"",IF(Status!C261="Pass","Pass","Fail"))</f>
        <v>Fail</v>
      </c>
      <c r="K260" s="60" t="s">
        <v>1403</v>
      </c>
      <c r="L260" s="23" t="s">
        <v>60</v>
      </c>
      <c r="M260" t="str">
        <f>IF(ISBLANK(Status!C261),"",IF(Status!C261="Pass","Pass","Fail"))</f>
        <v>Fail</v>
      </c>
    </row>
    <row r="261" spans="1:13" ht="17" x14ac:dyDescent="0.2">
      <c r="A261" s="60" t="s">
        <v>1405</v>
      </c>
      <c r="B261" s="23" t="s">
        <v>61</v>
      </c>
      <c r="C261" s="23" t="s">
        <v>67</v>
      </c>
      <c r="D261" s="34" t="str">
        <f>IF(ISBLANK(Status!C262),"",IF(Status!C262="Pass","Pass","Fail"))</f>
        <v>Fail</v>
      </c>
      <c r="K261" s="60" t="s">
        <v>1405</v>
      </c>
      <c r="L261" s="23" t="s">
        <v>61</v>
      </c>
      <c r="M261" t="str">
        <f>IF(ISBLANK(Status!C262),"",IF(Status!C262="Pass","Pass","Fail"))</f>
        <v>Fail</v>
      </c>
    </row>
    <row r="262" spans="1:13" ht="17" x14ac:dyDescent="0.2">
      <c r="A262" s="60" t="s">
        <v>1407</v>
      </c>
      <c r="B262" s="23" t="s">
        <v>42</v>
      </c>
      <c r="C262" s="23" t="s">
        <v>67</v>
      </c>
      <c r="D262" s="34" t="str">
        <f>IF(ISBLANK(Status!C263),"",IF(Status!C263="Pass","Pass","Fail"))</f>
        <v>Fail</v>
      </c>
      <c r="K262" s="60" t="s">
        <v>1407</v>
      </c>
      <c r="L262" s="23" t="s">
        <v>42</v>
      </c>
      <c r="M262" t="str">
        <f>IF(ISBLANK(Status!C263),"",IF(Status!C263="Pass","Pass","Fail"))</f>
        <v>Fail</v>
      </c>
    </row>
    <row r="263" spans="1:13" ht="17" x14ac:dyDescent="0.2">
      <c r="A263" s="60" t="s">
        <v>1409</v>
      </c>
      <c r="B263" s="23" t="s">
        <v>61</v>
      </c>
      <c r="C263" s="23" t="s">
        <v>67</v>
      </c>
      <c r="D263" s="34" t="str">
        <f>IF(ISBLANK(Status!C264),"",IF(Status!C264="Pass","Pass","Fail"))</f>
        <v>Fail</v>
      </c>
      <c r="K263" s="60" t="s">
        <v>1409</v>
      </c>
      <c r="L263" s="23" t="s">
        <v>61</v>
      </c>
      <c r="M263" t="str">
        <f>IF(ISBLANK(Status!C264),"",IF(Status!C264="Pass","Pass","Fail"))</f>
        <v>Fail</v>
      </c>
    </row>
    <row r="264" spans="1:13" ht="17" x14ac:dyDescent="0.2">
      <c r="A264" s="60" t="s">
        <v>1411</v>
      </c>
      <c r="B264" s="23" t="s">
        <v>60</v>
      </c>
      <c r="C264" s="23" t="s">
        <v>67</v>
      </c>
      <c r="D264" s="34" t="str">
        <f>IF(ISBLANK(Status!C265),"",IF(Status!C265="Pass","Pass","Fail"))</f>
        <v>Fail</v>
      </c>
      <c r="K264" s="60" t="s">
        <v>1411</v>
      </c>
      <c r="L264" s="23" t="s">
        <v>60</v>
      </c>
      <c r="M264" t="str">
        <f>IF(ISBLANK(Status!C265),"",IF(Status!C265="Pass","Pass","Fail"))</f>
        <v>Fail</v>
      </c>
    </row>
    <row r="265" spans="1:13" ht="17" x14ac:dyDescent="0.2">
      <c r="A265" s="60" t="s">
        <v>1415</v>
      </c>
      <c r="B265" s="23" t="s">
        <v>48</v>
      </c>
      <c r="C265" s="23" t="s">
        <v>67</v>
      </c>
      <c r="D265" s="34" t="str">
        <f>IF(ISBLANK(Status!C266),"",IF(Status!C266="Pass","Pass","Fail"))</f>
        <v>Fail</v>
      </c>
      <c r="K265" s="60" t="s">
        <v>1415</v>
      </c>
      <c r="L265" s="23" t="s">
        <v>48</v>
      </c>
      <c r="M265" t="str">
        <f>IF(ISBLANK(Status!C266),"",IF(Status!C266="Pass","Pass","Fail"))</f>
        <v>Fail</v>
      </c>
    </row>
    <row r="266" spans="1:13" ht="17" x14ac:dyDescent="0.2">
      <c r="A266" s="60" t="s">
        <v>1417</v>
      </c>
      <c r="B266" s="23" t="s">
        <v>39</v>
      </c>
      <c r="C266" s="23" t="s">
        <v>67</v>
      </c>
      <c r="D266" s="34" t="str">
        <f>IF(ISBLANK(Status!C267),"",IF(Status!C267="Pass","Pass","Fail"))</f>
        <v>Fail</v>
      </c>
      <c r="K266" s="60" t="s">
        <v>1417</v>
      </c>
      <c r="L266" s="23" t="s">
        <v>39</v>
      </c>
      <c r="M266" t="str">
        <f>IF(ISBLANK(Status!C267),"",IF(Status!C267="Pass","Pass","Fail"))</f>
        <v>Fail</v>
      </c>
    </row>
    <row r="267" spans="1:13" ht="17" x14ac:dyDescent="0.2">
      <c r="A267" s="60" t="s">
        <v>1419</v>
      </c>
      <c r="B267" s="23" t="s">
        <v>61</v>
      </c>
      <c r="C267" s="23" t="s">
        <v>67</v>
      </c>
      <c r="D267" s="34" t="str">
        <f>IF(ISBLANK(Status!C268),"",IF(Status!C268="Pass","Pass","Fail"))</f>
        <v>Fail</v>
      </c>
      <c r="K267" s="60" t="s">
        <v>1419</v>
      </c>
      <c r="L267" s="23" t="s">
        <v>61</v>
      </c>
      <c r="M267" t="str">
        <f>IF(ISBLANK(Status!C268),"",IF(Status!C268="Pass","Pass","Fail"))</f>
        <v>Fail</v>
      </c>
    </row>
    <row r="268" spans="1:13" ht="17" x14ac:dyDescent="0.2">
      <c r="A268" s="60" t="s">
        <v>1421</v>
      </c>
      <c r="B268" s="23" t="s">
        <v>63</v>
      </c>
      <c r="C268" s="23" t="s">
        <v>67</v>
      </c>
      <c r="D268" s="34" t="str">
        <f>IF(ISBLANK(Status!C269),"",IF(Status!C269="Pass","Pass","Fail"))</f>
        <v>Fail</v>
      </c>
      <c r="K268" s="60" t="s">
        <v>1421</v>
      </c>
      <c r="L268" s="23" t="s">
        <v>63</v>
      </c>
      <c r="M268" t="str">
        <f>IF(ISBLANK(Status!C269),"",IF(Status!C269="Pass","Pass","Fail"))</f>
        <v>Fail</v>
      </c>
    </row>
    <row r="269" spans="1:13" ht="17" x14ac:dyDescent="0.2">
      <c r="A269" s="60" t="s">
        <v>1423</v>
      </c>
      <c r="B269" s="23" t="s">
        <v>80</v>
      </c>
      <c r="C269" s="23" t="s">
        <v>67</v>
      </c>
      <c r="D269" s="34" t="str">
        <f>IF(ISBLANK(Status!C270),"",IF(Status!C270="Pass","Pass","Fail"))</f>
        <v>Fail</v>
      </c>
      <c r="K269" s="60" t="s">
        <v>1423</v>
      </c>
      <c r="L269" s="23" t="s">
        <v>80</v>
      </c>
      <c r="M269" t="str">
        <f>IF(ISBLANK(Status!C270),"",IF(Status!C270="Pass","Pass","Fail"))</f>
        <v>Fail</v>
      </c>
    </row>
    <row r="270" spans="1:13" ht="17" x14ac:dyDescent="0.2">
      <c r="A270" s="60" t="s">
        <v>1425</v>
      </c>
      <c r="B270" s="23" t="s">
        <v>43</v>
      </c>
      <c r="C270" s="23" t="s">
        <v>67</v>
      </c>
      <c r="D270" s="34" t="str">
        <f>IF(ISBLANK(Status!C271),"",IF(Status!C271="Pass","Pass","Fail"))</f>
        <v>Fail</v>
      </c>
      <c r="K270" s="60" t="s">
        <v>1425</v>
      </c>
      <c r="L270" s="23" t="s">
        <v>43</v>
      </c>
      <c r="M270" t="str">
        <f>IF(ISBLANK(Status!C271),"",IF(Status!C271="Pass","Pass","Fail"))</f>
        <v>Fail</v>
      </c>
    </row>
    <row r="271" spans="1:13" ht="17" x14ac:dyDescent="0.2">
      <c r="A271" s="60" t="s">
        <v>1428</v>
      </c>
      <c r="B271" s="23" t="s">
        <v>50</v>
      </c>
      <c r="C271" s="23" t="s">
        <v>67</v>
      </c>
      <c r="D271" s="34" t="str">
        <f>IF(ISBLANK(Status!C272),"",IF(Status!C272="Pass","Pass","Fail"))</f>
        <v>Fail</v>
      </c>
      <c r="K271" s="60" t="s">
        <v>1428</v>
      </c>
      <c r="L271" s="23" t="s">
        <v>50</v>
      </c>
      <c r="M271" t="str">
        <f>IF(ISBLANK(Status!C272),"",IF(Status!C272="Pass","Pass","Fail"))</f>
        <v>Fail</v>
      </c>
    </row>
    <row r="272" spans="1:13" ht="17" x14ac:dyDescent="0.2">
      <c r="A272" s="60" t="s">
        <v>1445</v>
      </c>
      <c r="B272" s="23" t="s">
        <v>2338</v>
      </c>
      <c r="C272" s="23" t="s">
        <v>67</v>
      </c>
      <c r="D272" s="34" t="str">
        <f>IF(ISBLANK(Status!C273),"",IF(Status!C273="Pass","Pass","Fail"))</f>
        <v>Fail</v>
      </c>
      <c r="K272" s="60" t="s">
        <v>1445</v>
      </c>
      <c r="L272" s="23" t="s">
        <v>2338</v>
      </c>
      <c r="M272" t="str">
        <f>IF(ISBLANK(Status!C273),"",IF(Status!C273="Pass","Pass","Fail"))</f>
        <v>Fail</v>
      </c>
    </row>
    <row r="273" spans="1:13" ht="17" x14ac:dyDescent="0.2">
      <c r="A273" s="60" t="s">
        <v>1447</v>
      </c>
      <c r="B273" s="23" t="s">
        <v>42</v>
      </c>
      <c r="C273" s="23" t="s">
        <v>67</v>
      </c>
      <c r="D273" s="34" t="str">
        <f>IF(ISBLANK(Status!C274),"",IF(Status!C274="Pass","Pass","Fail"))</f>
        <v>Fail</v>
      </c>
      <c r="K273" s="60" t="s">
        <v>1447</v>
      </c>
      <c r="L273" s="23" t="s">
        <v>42</v>
      </c>
      <c r="M273" t="str">
        <f>IF(ISBLANK(Status!C274),"",IF(Status!C274="Pass","Pass","Fail"))</f>
        <v>Fail</v>
      </c>
    </row>
    <row r="274" spans="1:13" ht="17" x14ac:dyDescent="0.2">
      <c r="A274" s="60" t="s">
        <v>1449</v>
      </c>
      <c r="B274" s="23" t="s">
        <v>53</v>
      </c>
      <c r="C274" s="23" t="s">
        <v>67</v>
      </c>
      <c r="D274" s="34" t="str">
        <f>IF(ISBLANK(Status!C275),"",IF(Status!C275="Pass","Pass","Fail"))</f>
        <v>Fail</v>
      </c>
      <c r="K274" s="60" t="s">
        <v>1449</v>
      </c>
      <c r="L274" s="23" t="s">
        <v>53</v>
      </c>
      <c r="M274" t="str">
        <f>IF(ISBLANK(Status!C275),"",IF(Status!C275="Pass","Pass","Fail"))</f>
        <v>Fail</v>
      </c>
    </row>
    <row r="275" spans="1:13" ht="17" x14ac:dyDescent="0.2">
      <c r="A275" s="60" t="s">
        <v>1451</v>
      </c>
      <c r="B275" s="23" t="s">
        <v>61</v>
      </c>
      <c r="C275" s="23" t="s">
        <v>67</v>
      </c>
      <c r="D275" s="34" t="str">
        <f>IF(ISBLANK(Status!C276),"",IF(Status!C276="Pass","Pass","Fail"))</f>
        <v>Fail</v>
      </c>
      <c r="K275" s="60" t="s">
        <v>1451</v>
      </c>
      <c r="L275" s="23" t="s">
        <v>61</v>
      </c>
      <c r="M275" t="str">
        <f>IF(ISBLANK(Status!C276),"",IF(Status!C276="Pass","Pass","Fail"))</f>
        <v>Fail</v>
      </c>
    </row>
    <row r="276" spans="1:13" ht="17" x14ac:dyDescent="0.2">
      <c r="A276" s="60" t="s">
        <v>1453</v>
      </c>
      <c r="B276" s="23" t="s">
        <v>58</v>
      </c>
      <c r="C276" s="23" t="s">
        <v>67</v>
      </c>
      <c r="D276" s="34" t="str">
        <f>IF(ISBLANK(Status!C277),"",IF(Status!C277="Pass","Pass","Fail"))</f>
        <v>Fail</v>
      </c>
      <c r="K276" s="60" t="s">
        <v>1453</v>
      </c>
      <c r="L276" s="23" t="s">
        <v>58</v>
      </c>
      <c r="M276" t="str">
        <f>IF(ISBLANK(Status!C277),"",IF(Status!C277="Pass","Pass","Fail"))</f>
        <v>Fail</v>
      </c>
    </row>
    <row r="277" spans="1:13" ht="17" x14ac:dyDescent="0.2">
      <c r="A277" s="60" t="s">
        <v>1455</v>
      </c>
      <c r="B277" s="23" t="s">
        <v>53</v>
      </c>
      <c r="C277" s="23" t="s">
        <v>67</v>
      </c>
      <c r="D277" s="34" t="str">
        <f>IF(ISBLANK(Status!C278),"",IF(Status!C278="Pass","Pass","Fail"))</f>
        <v>Pass</v>
      </c>
      <c r="K277" s="60" t="s">
        <v>1455</v>
      </c>
      <c r="L277" s="23" t="s">
        <v>53</v>
      </c>
      <c r="M277" t="str">
        <f>IF(ISBLANK(Status!C278),"",IF(Status!C278="Pass","Pass","Fail"))</f>
        <v>Pass</v>
      </c>
    </row>
    <row r="278" spans="1:13" ht="17" x14ac:dyDescent="0.2">
      <c r="A278" s="60" t="s">
        <v>1457</v>
      </c>
      <c r="B278" s="23" t="s">
        <v>59</v>
      </c>
      <c r="C278" s="23" t="s">
        <v>67</v>
      </c>
      <c r="D278" s="34" t="str">
        <f>IF(ISBLANK(Status!C279),"",IF(Status!C279="Pass","Pass","Fail"))</f>
        <v>Fail</v>
      </c>
      <c r="K278" s="60" t="s">
        <v>1457</v>
      </c>
      <c r="L278" s="23" t="s">
        <v>59</v>
      </c>
      <c r="M278" t="str">
        <f>IF(ISBLANK(Status!C279),"",IF(Status!C279="Pass","Pass","Fail"))</f>
        <v>Fail</v>
      </c>
    </row>
    <row r="279" spans="1:13" ht="17" x14ac:dyDescent="0.2">
      <c r="A279" s="60" t="s">
        <v>1459</v>
      </c>
      <c r="B279" s="23" t="s">
        <v>63</v>
      </c>
      <c r="C279" s="23" t="s">
        <v>67</v>
      </c>
      <c r="D279" s="34" t="str">
        <f>IF(ISBLANK(Status!C280),"",IF(Status!C280="Pass","Pass","Fail"))</f>
        <v>Fail</v>
      </c>
      <c r="K279" s="60" t="s">
        <v>1459</v>
      </c>
      <c r="L279" s="23" t="s">
        <v>63</v>
      </c>
      <c r="M279" t="str">
        <f>IF(ISBLANK(Status!C280),"",IF(Status!C280="Pass","Pass","Fail"))</f>
        <v>Fail</v>
      </c>
    </row>
    <row r="280" spans="1:13" ht="17" x14ac:dyDescent="0.2">
      <c r="A280" s="60" t="s">
        <v>1461</v>
      </c>
      <c r="B280" s="23" t="s">
        <v>60</v>
      </c>
      <c r="C280" s="23" t="s">
        <v>67</v>
      </c>
      <c r="D280" s="34" t="str">
        <f>IF(ISBLANK(Status!C281),"",IF(Status!C281="Pass","Pass","Fail"))</f>
        <v>Pass</v>
      </c>
      <c r="K280" s="60" t="s">
        <v>1461</v>
      </c>
      <c r="L280" s="23" t="s">
        <v>60</v>
      </c>
      <c r="M280" t="str">
        <f>IF(ISBLANK(Status!C281),"",IF(Status!C281="Pass","Pass","Fail"))</f>
        <v>Pass</v>
      </c>
    </row>
    <row r="281" spans="1:13" ht="17" x14ac:dyDescent="0.2">
      <c r="A281" s="60" t="s">
        <v>1463</v>
      </c>
      <c r="B281" s="23" t="s">
        <v>42</v>
      </c>
      <c r="C281" s="23" t="s">
        <v>67</v>
      </c>
      <c r="D281" s="34" t="str">
        <f>IF(ISBLANK(Status!C282),"",IF(Status!C282="Pass","Pass","Fail"))</f>
        <v>Fail</v>
      </c>
      <c r="K281" s="60" t="s">
        <v>1463</v>
      </c>
      <c r="L281" s="23" t="s">
        <v>42</v>
      </c>
      <c r="M281" t="str">
        <f>IF(ISBLANK(Status!C282),"",IF(Status!C282="Pass","Pass","Fail"))</f>
        <v>Fail</v>
      </c>
    </row>
    <row r="282" spans="1:13" ht="17" x14ac:dyDescent="0.2">
      <c r="A282" s="60" t="s">
        <v>1465</v>
      </c>
      <c r="B282" s="23" t="s">
        <v>52</v>
      </c>
      <c r="C282" s="23" t="s">
        <v>67</v>
      </c>
      <c r="D282" s="34" t="str">
        <f>IF(ISBLANK(Status!C283),"",IF(Status!C283="Pass","Pass","Fail"))</f>
        <v>Fail</v>
      </c>
      <c r="K282" s="60" t="s">
        <v>1465</v>
      </c>
      <c r="L282" s="23" t="s">
        <v>52</v>
      </c>
      <c r="M282" t="str">
        <f>IF(ISBLANK(Status!C283),"",IF(Status!C283="Pass","Pass","Fail"))</f>
        <v>Fail</v>
      </c>
    </row>
    <row r="283" spans="1:13" ht="17" x14ac:dyDescent="0.2">
      <c r="A283" s="60" t="s">
        <v>1468</v>
      </c>
      <c r="B283" s="23" t="s">
        <v>70</v>
      </c>
      <c r="C283" s="23" t="s">
        <v>67</v>
      </c>
      <c r="D283" s="34" t="str">
        <f>IF(ISBLANK(Status!C284),"",IF(Status!C284="Pass","Pass","Fail"))</f>
        <v>Fail</v>
      </c>
      <c r="K283" s="60" t="s">
        <v>1468</v>
      </c>
      <c r="L283" s="23" t="s">
        <v>70</v>
      </c>
      <c r="M283" t="str">
        <f>IF(ISBLANK(Status!C284),"",IF(Status!C284="Pass","Pass","Fail"))</f>
        <v>Fail</v>
      </c>
    </row>
    <row r="284" spans="1:13" ht="17" x14ac:dyDescent="0.2">
      <c r="A284" s="60" t="s">
        <v>1470</v>
      </c>
      <c r="B284" s="23" t="s">
        <v>61</v>
      </c>
      <c r="C284" s="23" t="s">
        <v>67</v>
      </c>
      <c r="D284" s="34" t="str">
        <f>IF(ISBLANK(Status!C285),"",IF(Status!C285="Pass","Pass","Fail"))</f>
        <v>Fail</v>
      </c>
      <c r="K284" s="60" t="s">
        <v>1470</v>
      </c>
      <c r="L284" s="23" t="s">
        <v>61</v>
      </c>
      <c r="M284" t="str">
        <f>IF(ISBLANK(Status!C285),"",IF(Status!C285="Pass","Pass","Fail"))</f>
        <v>Fail</v>
      </c>
    </row>
    <row r="285" spans="1:13" ht="17" x14ac:dyDescent="0.2">
      <c r="A285" s="60" t="s">
        <v>1472</v>
      </c>
      <c r="B285" s="23" t="s">
        <v>80</v>
      </c>
      <c r="C285" s="23" t="s">
        <v>67</v>
      </c>
      <c r="D285" s="34" t="str">
        <f>IF(ISBLANK(Status!C286),"",IF(Status!C286="Pass","Pass","Fail"))</f>
        <v>Pass</v>
      </c>
      <c r="K285" s="60" t="s">
        <v>1472</v>
      </c>
      <c r="L285" s="23" t="s">
        <v>80</v>
      </c>
      <c r="M285" t="str">
        <f>IF(ISBLANK(Status!C286),"",IF(Status!C286="Pass","Pass","Fail"))</f>
        <v>Pass</v>
      </c>
    </row>
    <row r="286" spans="1:13" ht="17" x14ac:dyDescent="0.2">
      <c r="A286" s="60" t="s">
        <v>1474</v>
      </c>
      <c r="B286" s="23" t="s">
        <v>53</v>
      </c>
      <c r="C286" s="23" t="s">
        <v>67</v>
      </c>
      <c r="D286" s="34" t="str">
        <f>IF(ISBLANK(Status!C287),"",IF(Status!C287="Pass","Pass","Fail"))</f>
        <v>Fail</v>
      </c>
      <c r="K286" s="60" t="s">
        <v>1474</v>
      </c>
      <c r="L286" s="23" t="s">
        <v>53</v>
      </c>
      <c r="M286" t="str">
        <f>IF(ISBLANK(Status!C287),"",IF(Status!C287="Pass","Pass","Fail"))</f>
        <v>Fail</v>
      </c>
    </row>
    <row r="287" spans="1:13" ht="17" x14ac:dyDescent="0.2">
      <c r="A287" s="60" t="s">
        <v>1476</v>
      </c>
      <c r="B287" s="23" t="s">
        <v>48</v>
      </c>
      <c r="C287" s="23" t="s">
        <v>67</v>
      </c>
      <c r="D287" s="34" t="str">
        <f>IF(ISBLANK(Status!C288),"",IF(Status!C288="Pass","Pass","Fail"))</f>
        <v>Fail</v>
      </c>
      <c r="K287" s="60" t="s">
        <v>1476</v>
      </c>
      <c r="L287" s="23" t="s">
        <v>48</v>
      </c>
      <c r="M287" t="str">
        <f>IF(ISBLANK(Status!C288),"",IF(Status!C288="Pass","Pass","Fail"))</f>
        <v>Fail</v>
      </c>
    </row>
    <row r="288" spans="1:13" ht="17" x14ac:dyDescent="0.2">
      <c r="A288" s="60" t="s">
        <v>1478</v>
      </c>
      <c r="B288" s="23" t="s">
        <v>50</v>
      </c>
      <c r="C288" s="23" t="s">
        <v>67</v>
      </c>
      <c r="D288" s="34" t="str">
        <f>IF(ISBLANK(Status!C289),"",IF(Status!C289="Pass","Pass","Fail"))</f>
        <v>Fail</v>
      </c>
      <c r="K288" s="60" t="s">
        <v>1478</v>
      </c>
      <c r="L288" s="23" t="s">
        <v>50</v>
      </c>
      <c r="M288" t="str">
        <f>IF(ISBLANK(Status!C289),"",IF(Status!C289="Pass","Pass","Fail"))</f>
        <v>Fail</v>
      </c>
    </row>
    <row r="289" spans="1:13" ht="17" x14ac:dyDescent="0.2">
      <c r="A289" s="60" t="s">
        <v>1480</v>
      </c>
      <c r="B289" s="23" t="s">
        <v>45</v>
      </c>
      <c r="C289" s="23" t="s">
        <v>67</v>
      </c>
      <c r="D289" s="34" t="str">
        <f>IF(ISBLANK(Status!C290),"",IF(Status!C290="Pass","Pass","Fail"))</f>
        <v>Fail</v>
      </c>
      <c r="K289" s="60" t="s">
        <v>1480</v>
      </c>
      <c r="L289" s="23" t="s">
        <v>45</v>
      </c>
      <c r="M289" t="str">
        <f>IF(ISBLANK(Status!C290),"",IF(Status!C290="Pass","Pass","Fail"))</f>
        <v>Fail</v>
      </c>
    </row>
    <row r="290" spans="1:13" ht="17" x14ac:dyDescent="0.2">
      <c r="A290" s="60" t="s">
        <v>165</v>
      </c>
      <c r="B290" s="23" t="s">
        <v>224</v>
      </c>
      <c r="C290" s="23" t="s">
        <v>67</v>
      </c>
      <c r="D290" s="34" t="str">
        <f>IF(ISBLANK(Status!C291),"",IF(Status!C291="Pass","Pass","Fail"))</f>
        <v>Fail</v>
      </c>
      <c r="K290" s="60" t="s">
        <v>165</v>
      </c>
      <c r="L290" s="23" t="s">
        <v>224</v>
      </c>
      <c r="M290" t="str">
        <f>IF(ISBLANK(Status!C291),"",IF(Status!C291="Pass","Pass","Fail"))</f>
        <v>Fail</v>
      </c>
    </row>
    <row r="291" spans="1:13" ht="17" x14ac:dyDescent="0.2">
      <c r="A291" s="60" t="s">
        <v>327</v>
      </c>
      <c r="B291" s="23" t="s">
        <v>224</v>
      </c>
      <c r="C291" s="23" t="s">
        <v>67</v>
      </c>
      <c r="D291" s="34" t="str">
        <f>IF(ISBLANK(Status!C292),"",IF(Status!C292="Pass","Pass","Fail"))</f>
        <v>Fail</v>
      </c>
      <c r="K291" s="60" t="s">
        <v>327</v>
      </c>
      <c r="L291" s="23" t="s">
        <v>224</v>
      </c>
      <c r="M291" t="str">
        <f>IF(ISBLANK(Status!C292),"",IF(Status!C292="Pass","Pass","Fail"))</f>
        <v>Fail</v>
      </c>
    </row>
    <row r="292" spans="1:13" ht="17" x14ac:dyDescent="0.2">
      <c r="A292" s="60" t="s">
        <v>361</v>
      </c>
      <c r="B292" s="23" t="s">
        <v>224</v>
      </c>
      <c r="C292" s="23" t="s">
        <v>67</v>
      </c>
      <c r="D292" s="34" t="str">
        <f>IF(ISBLANK(Status!C293),"",IF(Status!C293="Pass","Pass","Fail"))</f>
        <v>Fail</v>
      </c>
      <c r="K292" s="60" t="s">
        <v>361</v>
      </c>
      <c r="L292" s="23" t="s">
        <v>224</v>
      </c>
      <c r="M292" t="str">
        <f>IF(ISBLANK(Status!C293),"",IF(Status!C293="Pass","Pass","Fail"))</f>
        <v>Fail</v>
      </c>
    </row>
    <row r="293" spans="1:13" ht="17" x14ac:dyDescent="0.2">
      <c r="A293" s="60" t="s">
        <v>362</v>
      </c>
      <c r="B293" s="23" t="s">
        <v>57</v>
      </c>
      <c r="C293" s="23" t="s">
        <v>67</v>
      </c>
      <c r="D293" s="34" t="str">
        <f>IF(ISBLANK(Status!C294),"",IF(Status!C294="Pass","Pass","Fail"))</f>
        <v>Fail</v>
      </c>
      <c r="K293" s="60" t="s">
        <v>362</v>
      </c>
      <c r="L293" s="23" t="s">
        <v>57</v>
      </c>
      <c r="M293" t="str">
        <f>IF(ISBLANK(Status!C294),"",IF(Status!C294="Pass","Pass","Fail"))</f>
        <v>Fail</v>
      </c>
    </row>
    <row r="294" spans="1:13" ht="17" x14ac:dyDescent="0.2">
      <c r="A294" s="60" t="s">
        <v>436</v>
      </c>
      <c r="B294" s="23" t="s">
        <v>224</v>
      </c>
      <c r="C294" s="23" t="s">
        <v>67</v>
      </c>
      <c r="D294" s="34" t="str">
        <f>IF(ISBLANK(Status!C295),"",IF(Status!C295="Pass","Pass","Fail"))</f>
        <v>Fail</v>
      </c>
      <c r="K294" s="60" t="s">
        <v>436</v>
      </c>
      <c r="L294" s="23" t="s">
        <v>224</v>
      </c>
      <c r="M294" t="str">
        <f>IF(ISBLANK(Status!C295),"",IF(Status!C295="Pass","Pass","Fail"))</f>
        <v>Fail</v>
      </c>
    </row>
    <row r="295" spans="1:13" ht="17" x14ac:dyDescent="0.2">
      <c r="A295" s="60" t="s">
        <v>438</v>
      </c>
      <c r="B295" s="23" t="s">
        <v>57</v>
      </c>
      <c r="C295" s="23" t="s">
        <v>67</v>
      </c>
      <c r="D295" s="34" t="str">
        <f>IF(ISBLANK(Status!C296),"",IF(Status!C296="Pass","Pass","Fail"))</f>
        <v>Fail</v>
      </c>
      <c r="K295" s="60" t="s">
        <v>438</v>
      </c>
      <c r="L295" s="23" t="s">
        <v>57</v>
      </c>
      <c r="M295" t="str">
        <f>IF(ISBLANK(Status!C296),"",IF(Status!C296="Pass","Pass","Fail"))</f>
        <v>Fail</v>
      </c>
    </row>
    <row r="296" spans="1:13" ht="17" x14ac:dyDescent="0.2">
      <c r="A296" s="60" t="s">
        <v>506</v>
      </c>
      <c r="B296" s="23" t="s">
        <v>57</v>
      </c>
      <c r="C296" s="23" t="s">
        <v>67</v>
      </c>
      <c r="D296" s="34" t="str">
        <f>IF(ISBLANK(Status!C297),"",IF(Status!C297="Pass","Pass","Fail"))</f>
        <v>Fail</v>
      </c>
      <c r="K296" s="60" t="s">
        <v>506</v>
      </c>
      <c r="L296" s="23" t="s">
        <v>57</v>
      </c>
      <c r="M296" t="str">
        <f>IF(ISBLANK(Status!C297),"",IF(Status!C297="Pass","Pass","Fail"))</f>
        <v>Fail</v>
      </c>
    </row>
    <row r="297" spans="1:13" ht="17" x14ac:dyDescent="0.2">
      <c r="A297" s="60" t="s">
        <v>507</v>
      </c>
      <c r="B297" s="23" t="s">
        <v>57</v>
      </c>
      <c r="C297" s="23" t="s">
        <v>67</v>
      </c>
      <c r="D297" s="34" t="str">
        <f>IF(ISBLANK(Status!C298),"",IF(Status!C298="Pass","Pass","Fail"))</f>
        <v>Fail</v>
      </c>
      <c r="K297" s="60" t="s">
        <v>507</v>
      </c>
      <c r="L297" s="23" t="s">
        <v>57</v>
      </c>
      <c r="M297" t="str">
        <f>IF(ISBLANK(Status!C298),"",IF(Status!C298="Pass","Pass","Fail"))</f>
        <v>Fail</v>
      </c>
    </row>
    <row r="298" spans="1:13" ht="17" x14ac:dyDescent="0.2">
      <c r="A298" s="60" t="s">
        <v>1152</v>
      </c>
      <c r="B298" s="23" t="s">
        <v>71</v>
      </c>
      <c r="C298" s="23" t="s">
        <v>68</v>
      </c>
      <c r="D298" s="34" t="str">
        <f>IF(ISBLANK(Status!C299),"",IF(Status!C299="Pass","Pass","Fail"))</f>
        <v>Pass</v>
      </c>
      <c r="K298" s="60" t="s">
        <v>1152</v>
      </c>
      <c r="L298" s="23" t="s">
        <v>71</v>
      </c>
      <c r="M298" t="str">
        <f>IF(ISBLANK(Status!C299),"",IF(Status!C299="Pass","Pass","Fail"))</f>
        <v>Pass</v>
      </c>
    </row>
    <row r="299" spans="1:13" ht="17" x14ac:dyDescent="0.2">
      <c r="A299" s="60" t="s">
        <v>196</v>
      </c>
      <c r="B299" s="23" t="s">
        <v>70</v>
      </c>
      <c r="C299" s="23" t="s">
        <v>68</v>
      </c>
      <c r="D299" s="34" t="str">
        <f>IF(ISBLANK(Status!C300),"",IF(Status!C300="Pass","Pass","Fail"))</f>
        <v>Pass</v>
      </c>
      <c r="K299" s="60" t="s">
        <v>196</v>
      </c>
      <c r="L299" s="23" t="s">
        <v>70</v>
      </c>
      <c r="M299" t="str">
        <f>IF(ISBLANK(Status!C300),"",IF(Status!C300="Pass","Pass","Fail"))</f>
        <v>Pass</v>
      </c>
    </row>
    <row r="300" spans="1:13" ht="17" x14ac:dyDescent="0.2">
      <c r="A300" s="60" t="s">
        <v>15</v>
      </c>
      <c r="B300" s="23" t="s">
        <v>62</v>
      </c>
      <c r="C300" s="23" t="s">
        <v>68</v>
      </c>
      <c r="D300" s="34" t="str">
        <f>IF(ISBLANK(Status!C301),"",IF(Status!C301="Pass","Pass","Fail"))</f>
        <v>Fail</v>
      </c>
      <c r="K300" s="60" t="s">
        <v>15</v>
      </c>
      <c r="L300" s="23" t="s">
        <v>62</v>
      </c>
      <c r="M300" t="str">
        <f>IF(ISBLANK(Status!C301),"",IF(Status!C301="Pass","Pass","Fail"))</f>
        <v>Fail</v>
      </c>
    </row>
    <row r="301" spans="1:13" ht="17" x14ac:dyDescent="0.2">
      <c r="A301" s="60" t="s">
        <v>16</v>
      </c>
      <c r="B301" s="23" t="s">
        <v>80</v>
      </c>
      <c r="C301" s="23" t="s">
        <v>68</v>
      </c>
      <c r="D301" s="34" t="str">
        <f>IF(ISBLANK(Status!C302),"",IF(Status!C302="Pass","Pass","Fail"))</f>
        <v>Pass</v>
      </c>
      <c r="K301" s="60" t="s">
        <v>16</v>
      </c>
      <c r="L301" s="23" t="s">
        <v>80</v>
      </c>
      <c r="M301" t="str">
        <f>IF(ISBLANK(Status!C302),"",IF(Status!C302="Pass","Pass","Fail"))</f>
        <v>Pass</v>
      </c>
    </row>
    <row r="302" spans="1:13" ht="17" x14ac:dyDescent="0.2">
      <c r="A302" s="60" t="s">
        <v>17</v>
      </c>
      <c r="B302" s="23" t="s">
        <v>130</v>
      </c>
      <c r="C302" s="23" t="s">
        <v>68</v>
      </c>
      <c r="D302" s="34" t="str">
        <f>IF(ISBLANK(Status!C303),"",IF(Status!C303="Pass","Pass","Fail"))</f>
        <v>Pass</v>
      </c>
      <c r="K302" s="60" t="s">
        <v>17</v>
      </c>
      <c r="L302" s="23" t="s">
        <v>130</v>
      </c>
      <c r="M302" t="str">
        <f>IF(ISBLANK(Status!C303),"",IF(Status!C303="Pass","Pass","Fail"))</f>
        <v>Pass</v>
      </c>
    </row>
    <row r="303" spans="1:13" ht="17" x14ac:dyDescent="0.2">
      <c r="A303" s="60" t="s">
        <v>18</v>
      </c>
      <c r="B303" s="23" t="s">
        <v>43</v>
      </c>
      <c r="C303" s="23" t="s">
        <v>68</v>
      </c>
      <c r="D303" s="34" t="str">
        <f>IF(ISBLANK(Status!C304),"",IF(Status!C304="Pass","Pass","Fail"))</f>
        <v>Pass</v>
      </c>
      <c r="K303" s="60" t="s">
        <v>18</v>
      </c>
      <c r="L303" s="23" t="s">
        <v>43</v>
      </c>
      <c r="M303" t="str">
        <f>IF(ISBLANK(Status!C304),"",IF(Status!C304="Pass","Pass","Fail"))</f>
        <v>Pass</v>
      </c>
    </row>
    <row r="304" spans="1:13" ht="17" x14ac:dyDescent="0.2">
      <c r="A304" s="60" t="s">
        <v>116</v>
      </c>
      <c r="B304" s="23" t="s">
        <v>41</v>
      </c>
      <c r="C304" s="23" t="s">
        <v>68</v>
      </c>
      <c r="D304" s="34" t="str">
        <f>IF(ISBLANK(Status!C305),"",IF(Status!C305="Pass","Pass","Fail"))</f>
        <v>Pass</v>
      </c>
      <c r="K304" s="60" t="s">
        <v>116</v>
      </c>
      <c r="L304" s="23" t="s">
        <v>41</v>
      </c>
      <c r="M304" t="str">
        <f>IF(ISBLANK(Status!C305),"",IF(Status!C305="Pass","Pass","Fail"))</f>
        <v>Pass</v>
      </c>
    </row>
    <row r="305" spans="1:13" ht="17" x14ac:dyDescent="0.2">
      <c r="A305" s="60" t="s">
        <v>20</v>
      </c>
      <c r="B305" s="23" t="s">
        <v>41</v>
      </c>
      <c r="C305" s="23" t="s">
        <v>68</v>
      </c>
      <c r="D305" s="34" t="str">
        <f>IF(ISBLANK(Status!C306),"",IF(Status!C306="Pass","Pass","Fail"))</f>
        <v>Pass</v>
      </c>
      <c r="K305" s="60" t="s">
        <v>20</v>
      </c>
      <c r="L305" s="23" t="s">
        <v>41</v>
      </c>
      <c r="M305" t="str">
        <f>IF(ISBLANK(Status!C306),"",IF(Status!C306="Pass","Pass","Fail"))</f>
        <v>Pass</v>
      </c>
    </row>
    <row r="306" spans="1:13" ht="17" x14ac:dyDescent="0.2">
      <c r="A306" s="60" t="s">
        <v>21</v>
      </c>
      <c r="B306" s="23" t="s">
        <v>41</v>
      </c>
      <c r="C306" s="23" t="s">
        <v>68</v>
      </c>
      <c r="D306" s="34" t="str">
        <f>IF(ISBLANK(Status!C307),"",IF(Status!C307="Pass","Pass","Fail"))</f>
        <v>Pass</v>
      </c>
      <c r="K306" s="60" t="s">
        <v>21</v>
      </c>
      <c r="L306" s="23" t="s">
        <v>41</v>
      </c>
      <c r="M306" t="str">
        <f>IF(ISBLANK(Status!C307),"",IF(Status!C307="Pass","Pass","Fail"))</f>
        <v>Pass</v>
      </c>
    </row>
    <row r="307" spans="1:13" ht="17" x14ac:dyDescent="0.2">
      <c r="A307" s="60" t="s">
        <v>22</v>
      </c>
      <c r="B307" s="23" t="s">
        <v>41</v>
      </c>
      <c r="C307" s="23" t="s">
        <v>68</v>
      </c>
      <c r="D307" s="34" t="str">
        <f>IF(ISBLANK(Status!C308),"",IF(Status!C308="Pass","Pass","Fail"))</f>
        <v>Pass</v>
      </c>
      <c r="K307" s="60" t="s">
        <v>22</v>
      </c>
      <c r="L307" s="23" t="s">
        <v>41</v>
      </c>
      <c r="M307" t="str">
        <f>IF(ISBLANK(Status!C308),"",IF(Status!C308="Pass","Pass","Fail"))</f>
        <v>Pass</v>
      </c>
    </row>
    <row r="308" spans="1:13" ht="17" x14ac:dyDescent="0.2">
      <c r="A308" s="60" t="s">
        <v>23</v>
      </c>
      <c r="B308" s="23" t="s">
        <v>41</v>
      </c>
      <c r="C308" s="23" t="s">
        <v>68</v>
      </c>
      <c r="D308" s="34" t="str">
        <f>IF(ISBLANK(Status!C309),"",IF(Status!C309="Pass","Pass","Fail"))</f>
        <v>Pass</v>
      </c>
      <c r="K308" s="60" t="s">
        <v>23</v>
      </c>
      <c r="L308" s="23" t="s">
        <v>41</v>
      </c>
      <c r="M308" t="str">
        <f>IF(ISBLANK(Status!C309),"",IF(Status!C309="Pass","Pass","Fail"))</f>
        <v>Pass</v>
      </c>
    </row>
    <row r="309" spans="1:13" ht="17" x14ac:dyDescent="0.2">
      <c r="A309" s="60" t="s">
        <v>76</v>
      </c>
      <c r="B309" s="23" t="s">
        <v>62</v>
      </c>
      <c r="C309" s="23" t="s">
        <v>68</v>
      </c>
      <c r="D309" s="34" t="str">
        <f>IF(ISBLANK(Status!C310),"",IF(Status!C310="Pass","Pass","Fail"))</f>
        <v>Fail</v>
      </c>
      <c r="K309" s="60" t="s">
        <v>76</v>
      </c>
      <c r="L309" s="23" t="s">
        <v>62</v>
      </c>
      <c r="M309" t="str">
        <f>IF(ISBLANK(Status!C310),"",IF(Status!C310="Pass","Pass","Fail"))</f>
        <v>Fail</v>
      </c>
    </row>
    <row r="310" spans="1:13" ht="17" x14ac:dyDescent="0.2">
      <c r="A310" s="60" t="s">
        <v>77</v>
      </c>
      <c r="B310" s="23" t="s">
        <v>62</v>
      </c>
      <c r="C310" s="23" t="s">
        <v>68</v>
      </c>
      <c r="D310" s="34" t="str">
        <f>IF(ISBLANK(Status!C311),"",IF(Status!C311="Pass","Pass","Fail"))</f>
        <v>Pass</v>
      </c>
      <c r="K310" s="60" t="s">
        <v>77</v>
      </c>
      <c r="L310" s="23" t="s">
        <v>62</v>
      </c>
      <c r="M310" t="str">
        <f>IF(ISBLANK(Status!C311),"",IF(Status!C311="Pass","Pass","Fail"))</f>
        <v>Pass</v>
      </c>
    </row>
    <row r="311" spans="1:13" ht="17" x14ac:dyDescent="0.2">
      <c r="A311" s="60" t="s">
        <v>78</v>
      </c>
      <c r="B311" s="23" t="s">
        <v>46</v>
      </c>
      <c r="C311" s="23" t="s">
        <v>68</v>
      </c>
      <c r="D311" s="34" t="str">
        <f>IF(ISBLANK(Status!C312),"",IF(Status!C312="Pass","Pass","Fail"))</f>
        <v>Pass</v>
      </c>
      <c r="K311" s="60" t="s">
        <v>78</v>
      </c>
      <c r="L311" s="23" t="s">
        <v>46</v>
      </c>
      <c r="M311" t="str">
        <f>IF(ISBLANK(Status!C312),"",IF(Status!C312="Pass","Pass","Fail"))</f>
        <v>Pass</v>
      </c>
    </row>
    <row r="312" spans="1:13" ht="17" x14ac:dyDescent="0.2">
      <c r="A312" s="60" t="s">
        <v>120</v>
      </c>
      <c r="B312" s="23" t="s">
        <v>46</v>
      </c>
      <c r="C312" s="23" t="s">
        <v>68</v>
      </c>
      <c r="D312" s="34" t="str">
        <f>IF(ISBLANK(Status!C313),"",IF(Status!C313="Pass","Pass","Fail"))</f>
        <v>Pass</v>
      </c>
      <c r="K312" s="60" t="s">
        <v>120</v>
      </c>
      <c r="L312" s="23" t="s">
        <v>46</v>
      </c>
      <c r="M312" t="str">
        <f>IF(ISBLANK(Status!C313),"",IF(Status!C313="Pass","Pass","Fail"))</f>
        <v>Pass</v>
      </c>
    </row>
    <row r="313" spans="1:13" ht="17" x14ac:dyDescent="0.2">
      <c r="A313" s="60" t="s">
        <v>119</v>
      </c>
      <c r="B313" s="23" t="s">
        <v>48</v>
      </c>
      <c r="C313" s="23" t="s">
        <v>68</v>
      </c>
      <c r="D313" s="34" t="str">
        <f>IF(ISBLANK(Status!C314),"",IF(Status!C314="Pass","Pass","Fail"))</f>
        <v>Pass</v>
      </c>
      <c r="K313" s="60" t="s">
        <v>119</v>
      </c>
      <c r="L313" s="23" t="s">
        <v>48</v>
      </c>
      <c r="M313" t="str">
        <f>IF(ISBLANK(Status!C314),"",IF(Status!C314="Pass","Pass","Fail"))</f>
        <v>Pass</v>
      </c>
    </row>
    <row r="314" spans="1:13" ht="17" x14ac:dyDescent="0.2">
      <c r="A314" s="60" t="s">
        <v>118</v>
      </c>
      <c r="B314" s="23" t="s">
        <v>59</v>
      </c>
      <c r="C314" s="23" t="s">
        <v>68</v>
      </c>
      <c r="D314" s="34" t="str">
        <f>IF(ISBLANK(Status!C315),"",IF(Status!C315="Pass","Pass","Fail"))</f>
        <v>Pass</v>
      </c>
      <c r="K314" s="60" t="s">
        <v>118</v>
      </c>
      <c r="L314" s="23" t="s">
        <v>59</v>
      </c>
      <c r="M314" t="str">
        <f>IF(ISBLANK(Status!C315),"",IF(Status!C315="Pass","Pass","Fail"))</f>
        <v>Pass</v>
      </c>
    </row>
    <row r="315" spans="1:13" ht="17" x14ac:dyDescent="0.2">
      <c r="A315" s="60" t="s">
        <v>117</v>
      </c>
      <c r="B315" s="23" t="s">
        <v>48</v>
      </c>
      <c r="C315" s="23" t="s">
        <v>68</v>
      </c>
      <c r="D315" s="34" t="str">
        <f>IF(ISBLANK(Status!C316),"",IF(Status!C316="Pass","Pass","Fail"))</f>
        <v>Pass</v>
      </c>
      <c r="K315" s="60" t="s">
        <v>117</v>
      </c>
      <c r="L315" s="23" t="s">
        <v>48</v>
      </c>
      <c r="M315" t="str">
        <f>IF(ISBLANK(Status!C316),"",IF(Status!C316="Pass","Pass","Fail"))</f>
        <v>Pass</v>
      </c>
    </row>
    <row r="316" spans="1:13" ht="17" x14ac:dyDescent="0.2">
      <c r="A316" s="60" t="s">
        <v>153</v>
      </c>
      <c r="B316" s="23" t="s">
        <v>58</v>
      </c>
      <c r="C316" s="23" t="s">
        <v>68</v>
      </c>
      <c r="D316" s="34" t="str">
        <f>IF(ISBLANK(Status!C317),"",IF(Status!C317="Pass","Pass","Fail"))</f>
        <v>Fail</v>
      </c>
      <c r="K316" s="60" t="s">
        <v>153</v>
      </c>
      <c r="L316" s="23" t="s">
        <v>58</v>
      </c>
      <c r="M316" t="str">
        <f>IF(ISBLANK(Status!C317),"",IF(Status!C317="Pass","Pass","Fail"))</f>
        <v>Fail</v>
      </c>
    </row>
    <row r="317" spans="1:13" ht="17" x14ac:dyDescent="0.2">
      <c r="A317" s="60" t="s">
        <v>155</v>
      </c>
      <c r="B317" s="23" t="s">
        <v>59</v>
      </c>
      <c r="C317" s="23" t="s">
        <v>68</v>
      </c>
      <c r="D317" s="34" t="str">
        <f>IF(ISBLANK(Status!C318),"",IF(Status!C318="Pass","Pass","Fail"))</f>
        <v>Pass</v>
      </c>
      <c r="K317" s="60" t="s">
        <v>155</v>
      </c>
      <c r="L317" s="23" t="s">
        <v>59</v>
      </c>
      <c r="M317" t="str">
        <f>IF(ISBLANK(Status!C318),"",IF(Status!C318="Pass","Pass","Fail"))</f>
        <v>Pass</v>
      </c>
    </row>
    <row r="318" spans="1:13" ht="17" x14ac:dyDescent="0.2">
      <c r="A318" s="60" t="s">
        <v>156</v>
      </c>
      <c r="B318" s="23" t="s">
        <v>58</v>
      </c>
      <c r="C318" s="23" t="s">
        <v>68</v>
      </c>
      <c r="D318" s="34" t="str">
        <f>IF(ISBLANK(Status!C319),"",IF(Status!C319="Pass","Pass","Fail"))</f>
        <v>Pass</v>
      </c>
      <c r="K318" s="60" t="s">
        <v>156</v>
      </c>
      <c r="L318" s="23" t="s">
        <v>58</v>
      </c>
      <c r="M318" t="str">
        <f>IF(ISBLANK(Status!C319),"",IF(Status!C319="Pass","Pass","Fail"))</f>
        <v>Pass</v>
      </c>
    </row>
    <row r="319" spans="1:13" ht="17" x14ac:dyDescent="0.2">
      <c r="A319" s="60" t="s">
        <v>157</v>
      </c>
      <c r="B319" s="23" t="s">
        <v>86</v>
      </c>
      <c r="C319" s="23" t="s">
        <v>68</v>
      </c>
      <c r="D319" s="34" t="str">
        <f>IF(ISBLANK(Status!C320),"",IF(Status!C320="Pass","Pass","Fail"))</f>
        <v>Fail</v>
      </c>
      <c r="K319" s="60" t="s">
        <v>157</v>
      </c>
      <c r="L319" s="23" t="s">
        <v>86</v>
      </c>
      <c r="M319" t="str">
        <f>IF(ISBLANK(Status!C320),"",IF(Status!C320="Pass","Pass","Fail"))</f>
        <v>Fail</v>
      </c>
    </row>
    <row r="320" spans="1:13" ht="17" x14ac:dyDescent="0.2">
      <c r="A320" s="60" t="s">
        <v>158</v>
      </c>
      <c r="B320" s="23" t="s">
        <v>10</v>
      </c>
      <c r="C320" s="23" t="s">
        <v>68</v>
      </c>
      <c r="D320" s="34" t="str">
        <f>IF(ISBLANK(Status!C321),"",IF(Status!C321="Pass","Pass","Fail"))</f>
        <v>Pass</v>
      </c>
      <c r="K320" s="60" t="s">
        <v>158</v>
      </c>
      <c r="L320" s="23" t="s">
        <v>10</v>
      </c>
      <c r="M320" t="str">
        <f>IF(ISBLANK(Status!C321),"",IF(Status!C321="Pass","Pass","Fail"))</f>
        <v>Pass</v>
      </c>
    </row>
    <row r="321" spans="1:13" ht="17" x14ac:dyDescent="0.2">
      <c r="A321" s="60" t="s">
        <v>159</v>
      </c>
      <c r="B321" s="23" t="s">
        <v>42</v>
      </c>
      <c r="C321" s="23" t="s">
        <v>68</v>
      </c>
      <c r="D321" s="34" t="str">
        <f>IF(ISBLANK(Status!C322),"",IF(Status!C322="Pass","Pass","Fail"))</f>
        <v>Pass</v>
      </c>
      <c r="K321" s="60" t="s">
        <v>159</v>
      </c>
      <c r="L321" s="23" t="s">
        <v>42</v>
      </c>
      <c r="M321" t="str">
        <f>IF(ISBLANK(Status!C322),"",IF(Status!C322="Pass","Pass","Fail"))</f>
        <v>Pass</v>
      </c>
    </row>
    <row r="322" spans="1:13" ht="17" x14ac:dyDescent="0.2">
      <c r="A322" s="60" t="s">
        <v>160</v>
      </c>
      <c r="B322" s="23" t="s">
        <v>55</v>
      </c>
      <c r="C322" s="23" t="s">
        <v>68</v>
      </c>
      <c r="D322" s="34" t="str">
        <f>IF(ISBLANK(Status!C323),"",IF(Status!C323="Pass","Pass","Fail"))</f>
        <v>Pass</v>
      </c>
      <c r="K322" s="60" t="s">
        <v>160</v>
      </c>
      <c r="L322" s="23" t="s">
        <v>55</v>
      </c>
      <c r="M322" t="str">
        <f>IF(ISBLANK(Status!C323),"",IF(Status!C323="Pass","Pass","Fail"))</f>
        <v>Pass</v>
      </c>
    </row>
    <row r="323" spans="1:13" ht="17" x14ac:dyDescent="0.2">
      <c r="A323" s="60" t="s">
        <v>161</v>
      </c>
      <c r="B323" s="23" t="s">
        <v>55</v>
      </c>
      <c r="C323" s="23" t="s">
        <v>68</v>
      </c>
      <c r="D323" s="34" t="str">
        <f>IF(ISBLANK(Status!C324),"",IF(Status!C324="Pass","Pass","Fail"))</f>
        <v>Pass</v>
      </c>
      <c r="K323" s="60" t="s">
        <v>161</v>
      </c>
      <c r="L323" s="23" t="s">
        <v>55</v>
      </c>
      <c r="M323" t="str">
        <f>IF(ISBLANK(Status!C324),"",IF(Status!C324="Pass","Pass","Fail"))</f>
        <v>Pass</v>
      </c>
    </row>
    <row r="324" spans="1:13" ht="17" x14ac:dyDescent="0.2">
      <c r="A324" s="60" t="s">
        <v>148</v>
      </c>
      <c r="B324" s="23" t="s">
        <v>217</v>
      </c>
      <c r="C324" s="23" t="s">
        <v>68</v>
      </c>
      <c r="D324" s="34" t="str">
        <f>IF(ISBLANK(Status!C325),"",IF(Status!C325="Pass","Pass","Fail"))</f>
        <v>Fail</v>
      </c>
      <c r="K324" s="60" t="s">
        <v>148</v>
      </c>
      <c r="L324" s="23" t="s">
        <v>217</v>
      </c>
      <c r="M324" t="str">
        <f>IF(ISBLANK(Status!C325),"",IF(Status!C325="Pass","Pass","Fail"))</f>
        <v>Fail</v>
      </c>
    </row>
    <row r="325" spans="1:13" ht="17" x14ac:dyDescent="0.2">
      <c r="A325" s="60" t="s">
        <v>149</v>
      </c>
      <c r="B325" s="23" t="s">
        <v>217</v>
      </c>
      <c r="C325" s="23" t="s">
        <v>68</v>
      </c>
      <c r="D325" s="34" t="str">
        <f>IF(ISBLANK(Status!C326),"",IF(Status!C326="Pass","Pass","Fail"))</f>
        <v>Pass</v>
      </c>
      <c r="K325" s="60" t="s">
        <v>149</v>
      </c>
      <c r="L325" s="23" t="s">
        <v>217</v>
      </c>
      <c r="M325" t="str">
        <f>IF(ISBLANK(Status!C326),"",IF(Status!C326="Pass","Pass","Fail"))</f>
        <v>Pass</v>
      </c>
    </row>
    <row r="326" spans="1:13" ht="17" x14ac:dyDescent="0.2">
      <c r="A326" s="60" t="s">
        <v>173</v>
      </c>
      <c r="B326" s="23" t="s">
        <v>49</v>
      </c>
      <c r="C326" s="23" t="s">
        <v>68</v>
      </c>
      <c r="D326" s="34" t="str">
        <f>IF(ISBLANK(Status!C327),"",IF(Status!C327="Pass","Pass","Fail"))</f>
        <v>Pass</v>
      </c>
      <c r="K326" s="60" t="s">
        <v>173</v>
      </c>
      <c r="L326" s="23" t="s">
        <v>49</v>
      </c>
      <c r="M326" t="str">
        <f>IF(ISBLANK(Status!C327),"",IF(Status!C327="Pass","Pass","Fail"))</f>
        <v>Pass</v>
      </c>
    </row>
    <row r="327" spans="1:13" ht="17" x14ac:dyDescent="0.2">
      <c r="A327" s="60" t="s">
        <v>178</v>
      </c>
      <c r="B327" s="23" t="s">
        <v>49</v>
      </c>
      <c r="C327" s="23" t="s">
        <v>68</v>
      </c>
      <c r="D327" s="34" t="str">
        <f>IF(ISBLANK(Status!C328),"",IF(Status!C328="Pass","Pass","Fail"))</f>
        <v>Fail</v>
      </c>
      <c r="K327" s="60" t="s">
        <v>178</v>
      </c>
      <c r="L327" s="23" t="s">
        <v>49</v>
      </c>
      <c r="M327" t="str">
        <f>IF(ISBLANK(Status!C328),"",IF(Status!C328="Pass","Pass","Fail"))</f>
        <v>Fail</v>
      </c>
    </row>
    <row r="328" spans="1:13" ht="17" x14ac:dyDescent="0.2">
      <c r="A328" s="60" t="s">
        <v>179</v>
      </c>
      <c r="B328" s="23" t="s">
        <v>42</v>
      </c>
      <c r="C328" s="23" t="s">
        <v>68</v>
      </c>
      <c r="D328" s="34" t="str">
        <f>IF(ISBLANK(Status!C329),"",IF(Status!C329="Pass","Pass","Fail"))</f>
        <v>Pass</v>
      </c>
      <c r="K328" s="60" t="s">
        <v>179</v>
      </c>
      <c r="L328" s="23" t="s">
        <v>42</v>
      </c>
      <c r="M328" t="str">
        <f>IF(ISBLANK(Status!C329),"",IF(Status!C329="Pass","Pass","Fail"))</f>
        <v>Pass</v>
      </c>
    </row>
    <row r="329" spans="1:13" ht="17" x14ac:dyDescent="0.2">
      <c r="A329" s="60" t="s">
        <v>181</v>
      </c>
      <c r="B329" s="23" t="s">
        <v>42</v>
      </c>
      <c r="C329" s="23" t="s">
        <v>68</v>
      </c>
      <c r="D329" s="34" t="str">
        <f>IF(ISBLANK(Status!C330),"",IF(Status!C330="Pass","Pass","Fail"))</f>
        <v>Pass</v>
      </c>
      <c r="K329" s="60" t="s">
        <v>181</v>
      </c>
      <c r="L329" s="23" t="s">
        <v>42</v>
      </c>
      <c r="M329" t="str">
        <f>IF(ISBLANK(Status!C330),"",IF(Status!C330="Pass","Pass","Fail"))</f>
        <v>Pass</v>
      </c>
    </row>
    <row r="330" spans="1:13" ht="17" x14ac:dyDescent="0.2">
      <c r="A330" s="60" t="s">
        <v>182</v>
      </c>
      <c r="B330" s="23" t="s">
        <v>53</v>
      </c>
      <c r="C330" s="23" t="s">
        <v>68</v>
      </c>
      <c r="D330" s="34" t="str">
        <f>IF(ISBLANK(Status!C331),"",IF(Status!C331="Pass","Pass","Fail"))</f>
        <v>Pass</v>
      </c>
      <c r="K330" s="60" t="s">
        <v>182</v>
      </c>
      <c r="L330" s="23" t="s">
        <v>53</v>
      </c>
      <c r="M330" t="str">
        <f>IF(ISBLANK(Status!C331),"",IF(Status!C331="Pass","Pass","Fail"))</f>
        <v>Pass</v>
      </c>
    </row>
    <row r="331" spans="1:13" ht="17" x14ac:dyDescent="0.2">
      <c r="A331" s="60" t="s">
        <v>183</v>
      </c>
      <c r="B331" s="23" t="s">
        <v>42</v>
      </c>
      <c r="C331" s="23" t="s">
        <v>68</v>
      </c>
      <c r="D331" s="34" t="str">
        <f>IF(ISBLANK(Status!C332),"",IF(Status!C332="Pass","Pass","Fail"))</f>
        <v>Fail</v>
      </c>
      <c r="K331" s="60" t="s">
        <v>183</v>
      </c>
      <c r="L331" s="23" t="s">
        <v>42</v>
      </c>
      <c r="M331" t="str">
        <f>IF(ISBLANK(Status!C332),"",IF(Status!C332="Pass","Pass","Fail"))</f>
        <v>Fail</v>
      </c>
    </row>
    <row r="332" spans="1:13" ht="17" x14ac:dyDescent="0.2">
      <c r="A332" s="60" t="s">
        <v>184</v>
      </c>
      <c r="B332" s="23" t="s">
        <v>48</v>
      </c>
      <c r="C332" s="23" t="s">
        <v>68</v>
      </c>
      <c r="D332" s="34" t="str">
        <f>IF(ISBLANK(Status!C333),"",IF(Status!C333="Pass","Pass","Fail"))</f>
        <v>Fail</v>
      </c>
      <c r="K332" s="60" t="s">
        <v>184</v>
      </c>
      <c r="L332" s="23" t="s">
        <v>48</v>
      </c>
      <c r="M332" t="str">
        <f>IF(ISBLANK(Status!C333),"",IF(Status!C333="Pass","Pass","Fail"))</f>
        <v>Fail</v>
      </c>
    </row>
    <row r="333" spans="1:13" ht="17" x14ac:dyDescent="0.2">
      <c r="A333" s="60" t="s">
        <v>185</v>
      </c>
      <c r="B333" s="23" t="s">
        <v>39</v>
      </c>
      <c r="C333" s="23" t="s">
        <v>68</v>
      </c>
      <c r="D333" s="34" t="str">
        <f>IF(ISBLANK(Status!C334),"",IF(Status!C334="Pass","Pass","Fail"))</f>
        <v>Pass</v>
      </c>
      <c r="K333" s="60" t="s">
        <v>185</v>
      </c>
      <c r="L333" s="23" t="s">
        <v>39</v>
      </c>
      <c r="M333" t="str">
        <f>IF(ISBLANK(Status!C334),"",IF(Status!C334="Pass","Pass","Fail"))</f>
        <v>Pass</v>
      </c>
    </row>
    <row r="334" spans="1:13" ht="17" x14ac:dyDescent="0.2">
      <c r="A334" s="60" t="s">
        <v>186</v>
      </c>
      <c r="B334" s="23" t="s">
        <v>41</v>
      </c>
      <c r="C334" s="23" t="s">
        <v>68</v>
      </c>
      <c r="D334" s="34" t="str">
        <f>IF(ISBLANK(Status!C335),"",IF(Status!C335="Pass","Pass","Fail"))</f>
        <v>Pass</v>
      </c>
      <c r="K334" s="60" t="s">
        <v>186</v>
      </c>
      <c r="L334" s="23" t="s">
        <v>41</v>
      </c>
      <c r="M334" t="str">
        <f>IF(ISBLANK(Status!C335),"",IF(Status!C335="Pass","Pass","Fail"))</f>
        <v>Pass</v>
      </c>
    </row>
    <row r="335" spans="1:13" ht="17" x14ac:dyDescent="0.2">
      <c r="A335" s="60" t="s">
        <v>187</v>
      </c>
      <c r="B335" s="23" t="s">
        <v>59</v>
      </c>
      <c r="C335" s="23" t="s">
        <v>68</v>
      </c>
      <c r="D335" s="34" t="str">
        <f>IF(ISBLANK(Status!C336),"",IF(Status!C336="Pass","Pass","Fail"))</f>
        <v>Pass</v>
      </c>
      <c r="K335" s="60" t="s">
        <v>187</v>
      </c>
      <c r="L335" s="23" t="s">
        <v>59</v>
      </c>
      <c r="M335" t="str">
        <f>IF(ISBLANK(Status!C336),"",IF(Status!C336="Pass","Pass","Fail"))</f>
        <v>Pass</v>
      </c>
    </row>
    <row r="336" spans="1:13" ht="17" x14ac:dyDescent="0.2">
      <c r="A336" s="60" t="s">
        <v>188</v>
      </c>
      <c r="B336" s="23" t="s">
        <v>48</v>
      </c>
      <c r="C336" s="23" t="s">
        <v>68</v>
      </c>
      <c r="D336" s="34" t="str">
        <f>IF(ISBLANK(Status!C337),"",IF(Status!C337="Pass","Pass","Fail"))</f>
        <v>Fail</v>
      </c>
      <c r="K336" s="60" t="s">
        <v>188</v>
      </c>
      <c r="L336" s="23" t="s">
        <v>48</v>
      </c>
      <c r="M336" t="str">
        <f>IF(ISBLANK(Status!C337),"",IF(Status!C337="Pass","Pass","Fail"))</f>
        <v>Fail</v>
      </c>
    </row>
    <row r="337" spans="1:13" ht="17" x14ac:dyDescent="0.2">
      <c r="A337" s="60" t="s">
        <v>189</v>
      </c>
      <c r="B337" s="23" t="s">
        <v>60</v>
      </c>
      <c r="C337" s="23" t="s">
        <v>68</v>
      </c>
      <c r="D337" s="34" t="str">
        <f>IF(ISBLANK(Status!C338),"",IF(Status!C338="Pass","Pass","Fail"))</f>
        <v>Pass</v>
      </c>
      <c r="K337" s="60" t="s">
        <v>189</v>
      </c>
      <c r="L337" s="23" t="s">
        <v>60</v>
      </c>
      <c r="M337" t="str">
        <f>IF(ISBLANK(Status!C338),"",IF(Status!C338="Pass","Pass","Fail"))</f>
        <v>Pass</v>
      </c>
    </row>
    <row r="338" spans="1:13" ht="17" x14ac:dyDescent="0.2">
      <c r="A338" s="60" t="s">
        <v>192</v>
      </c>
      <c r="B338" s="23" t="s">
        <v>203</v>
      </c>
      <c r="C338" s="23" t="s">
        <v>68</v>
      </c>
      <c r="D338" s="34" t="str">
        <f>IF(ISBLANK(Status!C339),"",IF(Status!C339="Pass","Pass","Fail"))</f>
        <v>Pass</v>
      </c>
      <c r="K338" s="60" t="s">
        <v>192</v>
      </c>
      <c r="L338" s="23" t="s">
        <v>203</v>
      </c>
      <c r="M338" t="str">
        <f>IF(ISBLANK(Status!C339),"",IF(Status!C339="Pass","Pass","Fail"))</f>
        <v>Pass</v>
      </c>
    </row>
    <row r="339" spans="1:13" ht="17" x14ac:dyDescent="0.2">
      <c r="A339" s="60" t="s">
        <v>194</v>
      </c>
      <c r="B339" s="23" t="s">
        <v>45</v>
      </c>
      <c r="C339" s="23" t="s">
        <v>68</v>
      </c>
      <c r="D339" s="34" t="str">
        <f>IF(ISBLANK(Status!C340),"",IF(Status!C340="Pass","Pass","Fail"))</f>
        <v>Pass</v>
      </c>
      <c r="K339" s="60" t="s">
        <v>194</v>
      </c>
      <c r="L339" s="23" t="s">
        <v>45</v>
      </c>
      <c r="M339" t="str">
        <f>IF(ISBLANK(Status!C340),"",IF(Status!C340="Pass","Pass","Fail"))</f>
        <v>Pass</v>
      </c>
    </row>
    <row r="340" spans="1:13" ht="17" x14ac:dyDescent="0.2">
      <c r="A340" s="60" t="s">
        <v>316</v>
      </c>
      <c r="B340" s="23" t="s">
        <v>50</v>
      </c>
      <c r="C340" s="23" t="s">
        <v>68</v>
      </c>
      <c r="D340" s="34" t="str">
        <f>IF(ISBLANK(Status!C341),"",IF(Status!C341="Pass","Pass","Fail"))</f>
        <v>Pass</v>
      </c>
      <c r="K340" s="60" t="s">
        <v>316</v>
      </c>
      <c r="L340" s="23" t="s">
        <v>50</v>
      </c>
      <c r="M340" t="str">
        <f>IF(ISBLANK(Status!C341),"",IF(Status!C341="Pass","Pass","Fail"))</f>
        <v>Pass</v>
      </c>
    </row>
    <row r="341" spans="1:13" ht="17" x14ac:dyDescent="0.2">
      <c r="A341" s="60" t="s">
        <v>317</v>
      </c>
      <c r="B341" s="23" t="s">
        <v>51</v>
      </c>
      <c r="C341" s="23" t="s">
        <v>68</v>
      </c>
      <c r="D341" s="34" t="str">
        <f>IF(ISBLANK(Status!C342),"",IF(Status!C342="Pass","Pass","Fail"))</f>
        <v>Fail</v>
      </c>
      <c r="K341" s="60" t="s">
        <v>317</v>
      </c>
      <c r="L341" s="23" t="s">
        <v>51</v>
      </c>
      <c r="M341" t="str">
        <f>IF(ISBLANK(Status!C342),"",IF(Status!C342="Pass","Pass","Fail"))</f>
        <v>Fail</v>
      </c>
    </row>
    <row r="342" spans="1:13" ht="17" x14ac:dyDescent="0.2">
      <c r="A342" s="60" t="s">
        <v>318</v>
      </c>
      <c r="B342" s="23" t="s">
        <v>51</v>
      </c>
      <c r="C342" s="23" t="s">
        <v>68</v>
      </c>
      <c r="D342" s="34" t="str">
        <f>IF(ISBLANK(Status!C343),"",IF(Status!C343="Pass","Pass","Fail"))</f>
        <v>Fail</v>
      </c>
      <c r="K342" s="60" t="s">
        <v>318</v>
      </c>
      <c r="L342" s="23" t="s">
        <v>51</v>
      </c>
      <c r="M342" t="str">
        <f>IF(ISBLANK(Status!C343),"",IF(Status!C343="Pass","Pass","Fail"))</f>
        <v>Fail</v>
      </c>
    </row>
    <row r="343" spans="1:13" ht="17" x14ac:dyDescent="0.2">
      <c r="A343" s="60" t="s">
        <v>319</v>
      </c>
      <c r="B343" s="23" t="s">
        <v>2338</v>
      </c>
      <c r="C343" s="23" t="s">
        <v>68</v>
      </c>
      <c r="D343" s="34" t="str">
        <f>IF(ISBLANK(Status!C344),"",IF(Status!C344="Pass","Pass","Fail"))</f>
        <v>Fail</v>
      </c>
      <c r="K343" s="60" t="s">
        <v>319</v>
      </c>
      <c r="L343" s="23" t="s">
        <v>2338</v>
      </c>
      <c r="M343" t="str">
        <f>IF(ISBLANK(Status!C344),"",IF(Status!C344="Pass","Pass","Fail"))</f>
        <v>Fail</v>
      </c>
    </row>
    <row r="344" spans="1:13" ht="17" x14ac:dyDescent="0.2">
      <c r="A344" s="60" t="s">
        <v>321</v>
      </c>
      <c r="B344" s="23" t="s">
        <v>44</v>
      </c>
      <c r="C344" s="23" t="s">
        <v>68</v>
      </c>
      <c r="D344" s="34" t="str">
        <f>IF(ISBLANK(Status!C345),"",IF(Status!C345="Pass","Pass","Fail"))</f>
        <v>Fail</v>
      </c>
      <c r="K344" s="60" t="s">
        <v>321</v>
      </c>
      <c r="L344" s="23" t="s">
        <v>44</v>
      </c>
      <c r="M344" t="str">
        <f>IF(ISBLANK(Status!C345),"",IF(Status!C345="Pass","Pass","Fail"))</f>
        <v>Fail</v>
      </c>
    </row>
    <row r="345" spans="1:13" ht="17" x14ac:dyDescent="0.2">
      <c r="A345" s="60" t="s">
        <v>322</v>
      </c>
      <c r="B345" s="23" t="s">
        <v>44</v>
      </c>
      <c r="C345" s="23" t="s">
        <v>68</v>
      </c>
      <c r="D345" s="34" t="str">
        <f>IF(ISBLANK(Status!C346),"",IF(Status!C346="Pass","Pass","Fail"))</f>
        <v>Fail</v>
      </c>
      <c r="K345" s="60" t="s">
        <v>322</v>
      </c>
      <c r="L345" s="23" t="s">
        <v>44</v>
      </c>
      <c r="M345" t="str">
        <f>IF(ISBLANK(Status!C346),"",IF(Status!C346="Pass","Pass","Fail"))</f>
        <v>Fail</v>
      </c>
    </row>
    <row r="346" spans="1:13" ht="17" x14ac:dyDescent="0.2">
      <c r="A346" s="60" t="s">
        <v>328</v>
      </c>
      <c r="B346" s="23" t="s">
        <v>44</v>
      </c>
      <c r="C346" s="23" t="s">
        <v>68</v>
      </c>
      <c r="D346" s="34" t="str">
        <f>IF(ISBLANK(Status!C347),"",IF(Status!C347="Pass","Pass","Fail"))</f>
        <v>Fail</v>
      </c>
      <c r="K346" s="60" t="s">
        <v>328</v>
      </c>
      <c r="L346" s="23" t="s">
        <v>44</v>
      </c>
      <c r="M346" t="str">
        <f>IF(ISBLANK(Status!C347),"",IF(Status!C347="Pass","Pass","Fail"))</f>
        <v>Fail</v>
      </c>
    </row>
    <row r="347" spans="1:13" ht="17" x14ac:dyDescent="0.2">
      <c r="A347" s="60" t="s">
        <v>329</v>
      </c>
      <c r="B347" s="23" t="s">
        <v>44</v>
      </c>
      <c r="C347" s="23" t="s">
        <v>68</v>
      </c>
      <c r="D347" s="34" t="str">
        <f>IF(ISBLANK(Status!C348),"",IF(Status!C348="Pass","Pass","Fail"))</f>
        <v>Fail</v>
      </c>
      <c r="K347" s="60" t="s">
        <v>329</v>
      </c>
      <c r="L347" s="23" t="s">
        <v>44</v>
      </c>
      <c r="M347" t="str">
        <f>IF(ISBLANK(Status!C348),"",IF(Status!C348="Pass","Pass","Fail"))</f>
        <v>Fail</v>
      </c>
    </row>
    <row r="348" spans="1:13" ht="17" x14ac:dyDescent="0.2">
      <c r="A348" s="60" t="s">
        <v>338</v>
      </c>
      <c r="B348" s="23" t="s">
        <v>51</v>
      </c>
      <c r="C348" s="23" t="s">
        <v>68</v>
      </c>
      <c r="D348" s="34" t="str">
        <f>IF(ISBLANK(Status!C349),"",IF(Status!C349="Pass","Pass","Fail"))</f>
        <v>Fail</v>
      </c>
      <c r="K348" s="60" t="s">
        <v>338</v>
      </c>
      <c r="L348" s="23" t="s">
        <v>51</v>
      </c>
      <c r="M348" t="str">
        <f>IF(ISBLANK(Status!C349),"",IF(Status!C349="Pass","Pass","Fail"))</f>
        <v>Fail</v>
      </c>
    </row>
    <row r="349" spans="1:13" ht="17" x14ac:dyDescent="0.2">
      <c r="A349" s="60" t="s">
        <v>340</v>
      </c>
      <c r="B349" s="23" t="s">
        <v>51</v>
      </c>
      <c r="C349" s="23" t="s">
        <v>68</v>
      </c>
      <c r="D349" s="34" t="str">
        <f>IF(ISBLANK(Status!C350),"",IF(Status!C350="Pass","Pass","Fail"))</f>
        <v>Pass</v>
      </c>
      <c r="K349" s="60" t="s">
        <v>340</v>
      </c>
      <c r="L349" s="23" t="s">
        <v>51</v>
      </c>
      <c r="M349" t="str">
        <f>IF(ISBLANK(Status!C350),"",IF(Status!C350="Pass","Pass","Fail"))</f>
        <v>Pass</v>
      </c>
    </row>
    <row r="350" spans="1:13" ht="17" x14ac:dyDescent="0.2">
      <c r="A350" s="60" t="s">
        <v>342</v>
      </c>
      <c r="B350" s="23" t="s">
        <v>46</v>
      </c>
      <c r="C350" s="23" t="s">
        <v>68</v>
      </c>
      <c r="D350" s="34" t="str">
        <f>IF(ISBLANK(Status!C351),"",IF(Status!C351="Pass","Pass","Fail"))</f>
        <v>Pass</v>
      </c>
      <c r="K350" s="60" t="s">
        <v>342</v>
      </c>
      <c r="L350" s="23" t="s">
        <v>46</v>
      </c>
      <c r="M350" t="str">
        <f>IF(ISBLANK(Status!C351),"",IF(Status!C351="Pass","Pass","Fail"))</f>
        <v>Pass</v>
      </c>
    </row>
    <row r="351" spans="1:13" ht="17" x14ac:dyDescent="0.2">
      <c r="A351" s="60" t="s">
        <v>344</v>
      </c>
      <c r="B351" s="23" t="s">
        <v>10</v>
      </c>
      <c r="C351" s="23" t="s">
        <v>68</v>
      </c>
      <c r="D351" s="34" t="str">
        <f>IF(ISBLANK(Status!C352),"",IF(Status!C352="Pass","Pass","Fail"))</f>
        <v>Fail</v>
      </c>
      <c r="K351" s="60" t="s">
        <v>344</v>
      </c>
      <c r="L351" s="23" t="s">
        <v>10</v>
      </c>
      <c r="M351" t="str">
        <f>IF(ISBLANK(Status!C352),"",IF(Status!C352="Pass","Pass","Fail"))</f>
        <v>Fail</v>
      </c>
    </row>
    <row r="352" spans="1:13" ht="17" x14ac:dyDescent="0.2">
      <c r="A352" s="60" t="s">
        <v>363</v>
      </c>
      <c r="B352" s="23" t="s">
        <v>10</v>
      </c>
      <c r="C352" s="23" t="s">
        <v>68</v>
      </c>
      <c r="D352" s="34" t="str">
        <f>IF(ISBLANK(Status!C353),"",IF(Status!C353="Pass","Pass","Fail"))</f>
        <v>Pass</v>
      </c>
      <c r="K352" s="60" t="s">
        <v>363</v>
      </c>
      <c r="L352" s="23" t="s">
        <v>10</v>
      </c>
      <c r="M352" t="str">
        <f>IF(ISBLANK(Status!C353),"",IF(Status!C353="Pass","Pass","Fail"))</f>
        <v>Pass</v>
      </c>
    </row>
    <row r="353" spans="1:13" ht="17" x14ac:dyDescent="0.2">
      <c r="A353" s="60" t="s">
        <v>364</v>
      </c>
      <c r="B353" s="23" t="s">
        <v>53</v>
      </c>
      <c r="C353" s="23" t="s">
        <v>68</v>
      </c>
      <c r="D353" s="34" t="str">
        <f>IF(ISBLANK(Status!C354),"",IF(Status!C354="Pass","Pass","Fail"))</f>
        <v>Pass</v>
      </c>
      <c r="K353" s="60" t="s">
        <v>364</v>
      </c>
      <c r="L353" s="23" t="s">
        <v>53</v>
      </c>
      <c r="M353" t="str">
        <f>IF(ISBLANK(Status!C354),"",IF(Status!C354="Pass","Pass","Fail"))</f>
        <v>Pass</v>
      </c>
    </row>
    <row r="354" spans="1:13" ht="17" x14ac:dyDescent="0.2">
      <c r="A354" s="60" t="s">
        <v>365</v>
      </c>
      <c r="B354" s="23" t="s">
        <v>39</v>
      </c>
      <c r="C354" s="23" t="s">
        <v>68</v>
      </c>
      <c r="D354" s="34" t="str">
        <f>IF(ISBLANK(Status!C355),"",IF(Status!C355="Pass","Pass","Fail"))</f>
        <v>Pass</v>
      </c>
      <c r="K354" s="60" t="s">
        <v>365</v>
      </c>
      <c r="L354" s="23" t="s">
        <v>39</v>
      </c>
      <c r="M354" t="str">
        <f>IF(ISBLANK(Status!C355),"",IF(Status!C355="Pass","Pass","Fail"))</f>
        <v>Pass</v>
      </c>
    </row>
    <row r="355" spans="1:13" ht="17" x14ac:dyDescent="0.2">
      <c r="A355" s="60" t="s">
        <v>366</v>
      </c>
      <c r="B355" s="23" t="s">
        <v>52</v>
      </c>
      <c r="C355" s="23" t="s">
        <v>68</v>
      </c>
      <c r="D355" s="34" t="str">
        <f>IF(ISBLANK(Status!C356),"",IF(Status!C356="Pass","Pass","Fail"))</f>
        <v>Pass</v>
      </c>
      <c r="K355" s="60" t="s">
        <v>366</v>
      </c>
      <c r="L355" s="23" t="s">
        <v>52</v>
      </c>
      <c r="M355" t="str">
        <f>IF(ISBLANK(Status!C356),"",IF(Status!C356="Pass","Pass","Fail"))</f>
        <v>Pass</v>
      </c>
    </row>
    <row r="356" spans="1:13" ht="17" x14ac:dyDescent="0.2">
      <c r="A356" s="60" t="s">
        <v>367</v>
      </c>
      <c r="B356" s="23" t="s">
        <v>52</v>
      </c>
      <c r="C356" s="23" t="s">
        <v>68</v>
      </c>
      <c r="D356" s="34" t="str">
        <f>IF(ISBLANK(Status!C357),"",IF(Status!C357="Pass","Pass","Fail"))</f>
        <v>Pass</v>
      </c>
      <c r="K356" s="60" t="s">
        <v>367</v>
      </c>
      <c r="L356" s="23" t="s">
        <v>52</v>
      </c>
      <c r="M356" t="str">
        <f>IF(ISBLANK(Status!C357),"",IF(Status!C357="Pass","Pass","Fail"))</f>
        <v>Pass</v>
      </c>
    </row>
    <row r="357" spans="1:13" ht="17" x14ac:dyDescent="0.2">
      <c r="A357" s="60" t="s">
        <v>368</v>
      </c>
      <c r="B357" s="23" t="s">
        <v>53</v>
      </c>
      <c r="C357" s="23" t="s">
        <v>68</v>
      </c>
      <c r="D357" s="34" t="str">
        <f>IF(ISBLANK(Status!C358),"",IF(Status!C358="Pass","Pass","Fail"))</f>
        <v>Fail</v>
      </c>
      <c r="K357" s="60" t="s">
        <v>368</v>
      </c>
      <c r="L357" s="23" t="s">
        <v>53</v>
      </c>
      <c r="M357" t="str">
        <f>IF(ISBLANK(Status!C358),"",IF(Status!C358="Pass","Pass","Fail"))</f>
        <v>Fail</v>
      </c>
    </row>
    <row r="358" spans="1:13" ht="17" x14ac:dyDescent="0.2">
      <c r="A358" s="60" t="s">
        <v>369</v>
      </c>
      <c r="B358" s="23" t="s">
        <v>54</v>
      </c>
      <c r="C358" s="23" t="s">
        <v>68</v>
      </c>
      <c r="D358" s="34" t="str">
        <f>IF(ISBLANK(Status!C359),"",IF(Status!C359="Pass","Pass","Fail"))</f>
        <v>Pass</v>
      </c>
      <c r="K358" s="60" t="s">
        <v>369</v>
      </c>
      <c r="L358" s="23" t="s">
        <v>54</v>
      </c>
      <c r="M358" t="str">
        <f>IF(ISBLANK(Status!C359),"",IF(Status!C359="Pass","Pass","Fail"))</f>
        <v>Pass</v>
      </c>
    </row>
    <row r="359" spans="1:13" ht="17" x14ac:dyDescent="0.2">
      <c r="A359" s="60" t="s">
        <v>370</v>
      </c>
      <c r="B359" s="23" t="s">
        <v>54</v>
      </c>
      <c r="C359" s="23" t="s">
        <v>68</v>
      </c>
      <c r="D359" s="34" t="str">
        <f>IF(ISBLANK(Status!C360),"",IF(Status!C360="Pass","Pass","Fail"))</f>
        <v>Fail</v>
      </c>
      <c r="K359" s="60" t="s">
        <v>370</v>
      </c>
      <c r="L359" s="23" t="s">
        <v>54</v>
      </c>
      <c r="M359" t="str">
        <f>IF(ISBLANK(Status!C360),"",IF(Status!C360="Pass","Pass","Fail"))</f>
        <v>Fail</v>
      </c>
    </row>
    <row r="360" spans="1:13" ht="17" x14ac:dyDescent="0.2">
      <c r="A360" s="60" t="s">
        <v>371</v>
      </c>
      <c r="B360" s="23" t="s">
        <v>48</v>
      </c>
      <c r="C360" s="23" t="s">
        <v>68</v>
      </c>
      <c r="D360" s="34" t="str">
        <f>IF(ISBLANK(Status!C361),"",IF(Status!C361="Pass","Pass","Fail"))</f>
        <v>Pass</v>
      </c>
      <c r="K360" s="60" t="s">
        <v>371</v>
      </c>
      <c r="L360" s="23" t="s">
        <v>48</v>
      </c>
      <c r="M360" t="str">
        <f>IF(ISBLANK(Status!C361),"",IF(Status!C361="Pass","Pass","Fail"))</f>
        <v>Pass</v>
      </c>
    </row>
    <row r="361" spans="1:13" ht="17" x14ac:dyDescent="0.2">
      <c r="A361" s="60" t="s">
        <v>373</v>
      </c>
      <c r="B361" s="23" t="s">
        <v>62</v>
      </c>
      <c r="C361" s="23" t="s">
        <v>68</v>
      </c>
      <c r="D361" s="34" t="str">
        <f>IF(ISBLANK(Status!C362),"",IF(Status!C362="Pass","Pass","Fail"))</f>
        <v>Fail</v>
      </c>
      <c r="K361" s="60" t="s">
        <v>373</v>
      </c>
      <c r="L361" s="23" t="s">
        <v>62</v>
      </c>
      <c r="M361" t="str">
        <f>IF(ISBLANK(Status!C362),"",IF(Status!C362="Pass","Pass","Fail"))</f>
        <v>Fail</v>
      </c>
    </row>
    <row r="362" spans="1:13" ht="17" x14ac:dyDescent="0.2">
      <c r="A362" s="60" t="s">
        <v>374</v>
      </c>
      <c r="B362" s="23" t="s">
        <v>48</v>
      </c>
      <c r="C362" s="23" t="s">
        <v>68</v>
      </c>
      <c r="D362" s="34" t="str">
        <f>IF(ISBLANK(Status!C363),"",IF(Status!C363="Pass","Pass","Fail"))</f>
        <v>Pass</v>
      </c>
      <c r="K362" s="60" t="s">
        <v>374</v>
      </c>
      <c r="L362" s="23" t="s">
        <v>48</v>
      </c>
      <c r="M362" t="str">
        <f>IF(ISBLANK(Status!C363),"",IF(Status!C363="Pass","Pass","Fail"))</f>
        <v>Pass</v>
      </c>
    </row>
    <row r="363" spans="1:13" ht="17" x14ac:dyDescent="0.2">
      <c r="A363" s="60" t="s">
        <v>375</v>
      </c>
      <c r="B363" s="23" t="s">
        <v>51</v>
      </c>
      <c r="C363" s="23" t="s">
        <v>68</v>
      </c>
      <c r="D363" s="34" t="str">
        <f>IF(ISBLANK(Status!C364),"",IF(Status!C364="Pass","Pass","Fail"))</f>
        <v>Pass</v>
      </c>
      <c r="K363" s="60" t="s">
        <v>375</v>
      </c>
      <c r="L363" s="23" t="s">
        <v>51</v>
      </c>
      <c r="M363" t="str">
        <f>IF(ISBLANK(Status!C364),"",IF(Status!C364="Pass","Pass","Fail"))</f>
        <v>Pass</v>
      </c>
    </row>
    <row r="364" spans="1:13" ht="17" x14ac:dyDescent="0.2">
      <c r="A364" s="60" t="s">
        <v>376</v>
      </c>
      <c r="B364" s="23" t="s">
        <v>59</v>
      </c>
      <c r="C364" s="23" t="s">
        <v>68</v>
      </c>
      <c r="D364" s="34" t="str">
        <f>IF(ISBLANK(Status!C365),"",IF(Status!C365="Pass","Pass","Fail"))</f>
        <v>Pass</v>
      </c>
      <c r="K364" s="60" t="s">
        <v>376</v>
      </c>
      <c r="L364" s="23" t="s">
        <v>59</v>
      </c>
      <c r="M364" t="str">
        <f>IF(ISBLANK(Status!C365),"",IF(Status!C365="Pass","Pass","Fail"))</f>
        <v>Pass</v>
      </c>
    </row>
    <row r="365" spans="1:13" ht="17" x14ac:dyDescent="0.2">
      <c r="A365" s="60" t="s">
        <v>403</v>
      </c>
      <c r="B365" s="23" t="s">
        <v>56</v>
      </c>
      <c r="C365" s="23" t="s">
        <v>68</v>
      </c>
      <c r="D365" s="34" t="str">
        <f>IF(ISBLANK(Status!C366),"",IF(Status!C366="Pass","Pass","Fail"))</f>
        <v>Pass</v>
      </c>
      <c r="K365" s="60" t="s">
        <v>403</v>
      </c>
      <c r="L365" s="23" t="s">
        <v>56</v>
      </c>
      <c r="M365" t="str">
        <f>IF(ISBLANK(Status!C366),"",IF(Status!C366="Pass","Pass","Fail"))</f>
        <v>Pass</v>
      </c>
    </row>
    <row r="366" spans="1:13" ht="17" x14ac:dyDescent="0.2">
      <c r="A366" s="60" t="s">
        <v>404</v>
      </c>
      <c r="B366" s="23" t="s">
        <v>48</v>
      </c>
      <c r="C366" s="23" t="s">
        <v>68</v>
      </c>
      <c r="D366" s="34" t="str">
        <f>IF(ISBLANK(Status!C367),"",IF(Status!C367="Pass","Pass","Fail"))</f>
        <v>Pass</v>
      </c>
      <c r="K366" s="60" t="s">
        <v>404</v>
      </c>
      <c r="L366" s="23" t="s">
        <v>48</v>
      </c>
      <c r="M366" t="str">
        <f>IF(ISBLANK(Status!C367),"",IF(Status!C367="Pass","Pass","Fail"))</f>
        <v>Pass</v>
      </c>
    </row>
    <row r="367" spans="1:13" ht="17" x14ac:dyDescent="0.2">
      <c r="A367" s="60" t="s">
        <v>405</v>
      </c>
      <c r="B367" s="23" t="s">
        <v>45</v>
      </c>
      <c r="C367" s="23" t="s">
        <v>68</v>
      </c>
      <c r="D367" s="34" t="str">
        <f>IF(ISBLANK(Status!C368),"",IF(Status!C368="Pass","Pass","Fail"))</f>
        <v>Fail</v>
      </c>
      <c r="K367" s="60" t="s">
        <v>405</v>
      </c>
      <c r="L367" s="23" t="s">
        <v>45</v>
      </c>
      <c r="M367" t="str">
        <f>IF(ISBLANK(Status!C368),"",IF(Status!C368="Pass","Pass","Fail"))</f>
        <v>Fail</v>
      </c>
    </row>
    <row r="368" spans="1:13" ht="17" x14ac:dyDescent="0.2">
      <c r="A368" s="60" t="s">
        <v>407</v>
      </c>
      <c r="B368" s="23" t="s">
        <v>39</v>
      </c>
      <c r="C368" s="23" t="s">
        <v>68</v>
      </c>
      <c r="D368" s="34" t="str">
        <f>IF(ISBLANK(Status!C369),"",IF(Status!C369="Pass","Pass","Fail"))</f>
        <v>Pass</v>
      </c>
      <c r="K368" s="60" t="s">
        <v>407</v>
      </c>
      <c r="L368" s="23" t="s">
        <v>39</v>
      </c>
      <c r="M368" t="str">
        <f>IF(ISBLANK(Status!C369),"",IF(Status!C369="Pass","Pass","Fail"))</f>
        <v>Pass</v>
      </c>
    </row>
    <row r="369" spans="1:13" ht="17" x14ac:dyDescent="0.2">
      <c r="A369" s="60" t="s">
        <v>408</v>
      </c>
      <c r="B369" s="23" t="s">
        <v>61</v>
      </c>
      <c r="C369" s="23" t="s">
        <v>68</v>
      </c>
      <c r="D369" s="34" t="str">
        <f>IF(ISBLANK(Status!C370),"",IF(Status!C370="Pass","Pass","Fail"))</f>
        <v>Fail</v>
      </c>
      <c r="K369" s="60" t="s">
        <v>408</v>
      </c>
      <c r="L369" s="23" t="s">
        <v>61</v>
      </c>
      <c r="M369" t="str">
        <f>IF(ISBLANK(Status!C370),"",IF(Status!C370="Pass","Pass","Fail"))</f>
        <v>Fail</v>
      </c>
    </row>
    <row r="370" spans="1:13" ht="17" x14ac:dyDescent="0.2">
      <c r="A370" s="60" t="s">
        <v>409</v>
      </c>
      <c r="B370" s="23" t="s">
        <v>49</v>
      </c>
      <c r="C370" s="23" t="s">
        <v>68</v>
      </c>
      <c r="D370" s="34" t="str">
        <f>IF(ISBLANK(Status!C371),"",IF(Status!C371="Pass","Pass","Fail"))</f>
        <v>Fail</v>
      </c>
      <c r="K370" s="60" t="s">
        <v>409</v>
      </c>
      <c r="L370" s="23" t="s">
        <v>49</v>
      </c>
      <c r="M370" t="str">
        <f>IF(ISBLANK(Status!C371),"",IF(Status!C371="Pass","Pass","Fail"))</f>
        <v>Fail</v>
      </c>
    </row>
    <row r="371" spans="1:13" ht="17" x14ac:dyDescent="0.2">
      <c r="A371" s="60" t="s">
        <v>410</v>
      </c>
      <c r="B371" s="23" t="s">
        <v>59</v>
      </c>
      <c r="C371" s="23" t="s">
        <v>68</v>
      </c>
      <c r="D371" s="34" t="str">
        <f>IF(ISBLANK(Status!C372),"",IF(Status!C372="Pass","Pass","Fail"))</f>
        <v>Fail</v>
      </c>
      <c r="K371" s="60" t="s">
        <v>410</v>
      </c>
      <c r="L371" s="23" t="s">
        <v>59</v>
      </c>
      <c r="M371" t="str">
        <f>IF(ISBLANK(Status!C372),"",IF(Status!C372="Pass","Pass","Fail"))</f>
        <v>Fail</v>
      </c>
    </row>
    <row r="372" spans="1:13" ht="17" x14ac:dyDescent="0.2">
      <c r="A372" s="60" t="s">
        <v>411</v>
      </c>
      <c r="B372" s="23" t="s">
        <v>80</v>
      </c>
      <c r="C372" s="23" t="s">
        <v>68</v>
      </c>
      <c r="D372" s="34" t="str">
        <f>IF(ISBLANK(Status!C373),"",IF(Status!C373="Pass","Pass","Fail"))</f>
        <v>Pass</v>
      </c>
      <c r="K372" s="60" t="s">
        <v>411</v>
      </c>
      <c r="L372" s="23" t="s">
        <v>80</v>
      </c>
      <c r="M372" t="str">
        <f>IF(ISBLANK(Status!C373),"",IF(Status!C373="Pass","Pass","Fail"))</f>
        <v>Pass</v>
      </c>
    </row>
    <row r="373" spans="1:13" ht="17" x14ac:dyDescent="0.2">
      <c r="A373" s="60" t="s">
        <v>412</v>
      </c>
      <c r="B373" s="23" t="s">
        <v>80</v>
      </c>
      <c r="C373" s="23" t="s">
        <v>68</v>
      </c>
      <c r="D373" s="34" t="str">
        <f>IF(ISBLANK(Status!C374),"",IF(Status!C374="Pass","Pass","Fail"))</f>
        <v>Pass</v>
      </c>
      <c r="K373" s="60" t="s">
        <v>412</v>
      </c>
      <c r="L373" s="23" t="s">
        <v>80</v>
      </c>
      <c r="M373" t="str">
        <f>IF(ISBLANK(Status!C374),"",IF(Status!C374="Pass","Pass","Fail"))</f>
        <v>Pass</v>
      </c>
    </row>
    <row r="374" spans="1:13" ht="17" x14ac:dyDescent="0.2">
      <c r="A374" s="60" t="s">
        <v>413</v>
      </c>
      <c r="B374" s="23" t="s">
        <v>48</v>
      </c>
      <c r="C374" s="23" t="s">
        <v>68</v>
      </c>
      <c r="D374" s="34" t="str">
        <f>IF(ISBLANK(Status!C375),"",IF(Status!C375="Pass","Pass","Fail"))</f>
        <v>Pass</v>
      </c>
      <c r="K374" s="60" t="s">
        <v>413</v>
      </c>
      <c r="L374" s="23" t="s">
        <v>48</v>
      </c>
      <c r="M374" t="str">
        <f>IF(ISBLANK(Status!C375),"",IF(Status!C375="Pass","Pass","Fail"))</f>
        <v>Pass</v>
      </c>
    </row>
    <row r="375" spans="1:13" ht="17" x14ac:dyDescent="0.2">
      <c r="A375" s="60" t="s">
        <v>414</v>
      </c>
      <c r="B375" s="23" t="s">
        <v>44</v>
      </c>
      <c r="C375" s="23" t="s">
        <v>68</v>
      </c>
      <c r="D375" s="34" t="str">
        <f>IF(ISBLANK(Status!C376),"",IF(Status!C376="Pass","Pass","Fail"))</f>
        <v>Pass</v>
      </c>
      <c r="K375" s="60" t="s">
        <v>414</v>
      </c>
      <c r="L375" s="23" t="s">
        <v>44</v>
      </c>
      <c r="M375" t="str">
        <f>IF(ISBLANK(Status!C376),"",IF(Status!C376="Pass","Pass","Fail"))</f>
        <v>Pass</v>
      </c>
    </row>
    <row r="376" spans="1:13" ht="17" x14ac:dyDescent="0.2">
      <c r="A376" s="60" t="s">
        <v>415</v>
      </c>
      <c r="B376" s="23" t="s">
        <v>41</v>
      </c>
      <c r="C376" s="23" t="s">
        <v>68</v>
      </c>
      <c r="D376" s="34" t="str">
        <f>IF(ISBLANK(Status!C377),"",IF(Status!C377="Pass","Pass","Fail"))</f>
        <v>Pass</v>
      </c>
      <c r="K376" s="60" t="s">
        <v>415</v>
      </c>
      <c r="L376" s="23" t="s">
        <v>41</v>
      </c>
      <c r="M376" t="str">
        <f>IF(ISBLANK(Status!C377),"",IF(Status!C377="Pass","Pass","Fail"))</f>
        <v>Pass</v>
      </c>
    </row>
    <row r="377" spans="1:13" ht="17" x14ac:dyDescent="0.2">
      <c r="A377" s="60" t="s">
        <v>416</v>
      </c>
      <c r="B377" s="23" t="s">
        <v>41</v>
      </c>
      <c r="C377" s="23" t="s">
        <v>68</v>
      </c>
      <c r="D377" s="34" t="str">
        <f>IF(ISBLANK(Status!C378),"",IF(Status!C378="Pass","Pass","Fail"))</f>
        <v>Pass</v>
      </c>
      <c r="K377" s="60" t="s">
        <v>416</v>
      </c>
      <c r="L377" s="23" t="s">
        <v>41</v>
      </c>
      <c r="M377" t="str">
        <f>IF(ISBLANK(Status!C378),"",IF(Status!C378="Pass","Pass","Fail"))</f>
        <v>Pass</v>
      </c>
    </row>
    <row r="378" spans="1:13" ht="17" x14ac:dyDescent="0.2">
      <c r="A378" s="60" t="s">
        <v>417</v>
      </c>
      <c r="B378" s="23" t="s">
        <v>45</v>
      </c>
      <c r="C378" s="23" t="s">
        <v>68</v>
      </c>
      <c r="D378" s="34" t="str">
        <f>IF(ISBLANK(Status!C379),"",IF(Status!C379="Pass","Pass","Fail"))</f>
        <v>Fail</v>
      </c>
      <c r="K378" s="60" t="s">
        <v>417</v>
      </c>
      <c r="L378" s="23" t="s">
        <v>45</v>
      </c>
      <c r="M378" t="str">
        <f>IF(ISBLANK(Status!C379),"",IF(Status!C379="Pass","Pass","Fail"))</f>
        <v>Fail</v>
      </c>
    </row>
    <row r="379" spans="1:13" ht="17" x14ac:dyDescent="0.2">
      <c r="A379" s="60" t="s">
        <v>418</v>
      </c>
      <c r="B379" s="23" t="s">
        <v>56</v>
      </c>
      <c r="C379" s="23" t="s">
        <v>68</v>
      </c>
      <c r="D379" s="34" t="str">
        <f>IF(ISBLANK(Status!C380),"",IF(Status!C380="Pass","Pass","Fail"))</f>
        <v>Fail</v>
      </c>
      <c r="K379" s="60" t="s">
        <v>418</v>
      </c>
      <c r="L379" s="23" t="s">
        <v>56</v>
      </c>
      <c r="M379" t="str">
        <f>IF(ISBLANK(Status!C380),"",IF(Status!C380="Pass","Pass","Fail"))</f>
        <v>Fail</v>
      </c>
    </row>
    <row r="380" spans="1:13" ht="17" x14ac:dyDescent="0.2">
      <c r="A380" s="60" t="s">
        <v>439</v>
      </c>
      <c r="B380" s="23" t="s">
        <v>51</v>
      </c>
      <c r="C380" s="23" t="s">
        <v>68</v>
      </c>
      <c r="D380" s="34" t="str">
        <f>IF(ISBLANK(Status!C381),"",IF(Status!C381="Pass","Pass","Fail"))</f>
        <v>Pass</v>
      </c>
      <c r="K380" s="60" t="s">
        <v>439</v>
      </c>
      <c r="L380" s="23" t="s">
        <v>51</v>
      </c>
      <c r="M380" t="str">
        <f>IF(ISBLANK(Status!C381),"",IF(Status!C381="Pass","Pass","Fail"))</f>
        <v>Pass</v>
      </c>
    </row>
    <row r="381" spans="1:13" ht="17" x14ac:dyDescent="0.2">
      <c r="A381" s="60" t="s">
        <v>440</v>
      </c>
      <c r="B381" s="23" t="s">
        <v>44</v>
      </c>
      <c r="C381" s="23" t="s">
        <v>68</v>
      </c>
      <c r="D381" s="34" t="str">
        <f>IF(ISBLANK(Status!C382),"",IF(Status!C382="Pass","Pass","Fail"))</f>
        <v>Fail</v>
      </c>
      <c r="K381" s="60" t="s">
        <v>440</v>
      </c>
      <c r="L381" s="23" t="s">
        <v>44</v>
      </c>
      <c r="M381" t="str">
        <f>IF(ISBLANK(Status!C382),"",IF(Status!C382="Pass","Pass","Fail"))</f>
        <v>Fail</v>
      </c>
    </row>
    <row r="382" spans="1:13" ht="17" x14ac:dyDescent="0.2">
      <c r="A382" s="60" t="s">
        <v>441</v>
      </c>
      <c r="B382" s="23" t="s">
        <v>39</v>
      </c>
      <c r="C382" s="23" t="s">
        <v>68</v>
      </c>
      <c r="D382" s="34" t="str">
        <f>IF(ISBLANK(Status!C383),"",IF(Status!C383="Pass","Pass","Fail"))</f>
        <v>Fail</v>
      </c>
      <c r="K382" s="60" t="s">
        <v>441</v>
      </c>
      <c r="L382" s="23" t="s">
        <v>39</v>
      </c>
      <c r="M382" t="str">
        <f>IF(ISBLANK(Status!C383),"",IF(Status!C383="Pass","Pass","Fail"))</f>
        <v>Fail</v>
      </c>
    </row>
    <row r="383" spans="1:13" ht="17" x14ac:dyDescent="0.2">
      <c r="A383" s="60" t="s">
        <v>442</v>
      </c>
      <c r="B383" s="23" t="s">
        <v>60</v>
      </c>
      <c r="C383" s="23" t="s">
        <v>68</v>
      </c>
      <c r="D383" s="34" t="str">
        <f>IF(ISBLANK(Status!C384),"",IF(Status!C384="Pass","Pass","Fail"))</f>
        <v>Fail</v>
      </c>
      <c r="K383" s="60" t="s">
        <v>442</v>
      </c>
      <c r="L383" s="23" t="s">
        <v>60</v>
      </c>
      <c r="M383" t="str">
        <f>IF(ISBLANK(Status!C384),"",IF(Status!C384="Pass","Pass","Fail"))</f>
        <v>Fail</v>
      </c>
    </row>
    <row r="384" spans="1:13" ht="17" x14ac:dyDescent="0.2">
      <c r="A384" s="60" t="s">
        <v>443</v>
      </c>
      <c r="B384" s="23" t="s">
        <v>40</v>
      </c>
      <c r="C384" s="23" t="s">
        <v>68</v>
      </c>
      <c r="D384" s="34" t="str">
        <f>IF(ISBLANK(Status!C385),"",IF(Status!C385="Pass","Pass","Fail"))</f>
        <v>Pass</v>
      </c>
      <c r="K384" s="60" t="s">
        <v>443</v>
      </c>
      <c r="L384" s="23" t="s">
        <v>40</v>
      </c>
      <c r="M384" t="str">
        <f>IF(ISBLANK(Status!C385),"",IF(Status!C385="Pass","Pass","Fail"))</f>
        <v>Pass</v>
      </c>
    </row>
    <row r="385" spans="1:13" ht="17" x14ac:dyDescent="0.2">
      <c r="A385" s="60" t="s">
        <v>444</v>
      </c>
      <c r="B385" s="23" t="s">
        <v>53</v>
      </c>
      <c r="C385" s="23" t="s">
        <v>68</v>
      </c>
      <c r="D385" s="34" t="str">
        <f>IF(ISBLANK(Status!C386),"",IF(Status!C386="Pass","Pass","Fail"))</f>
        <v>Fail</v>
      </c>
      <c r="K385" s="60" t="s">
        <v>444</v>
      </c>
      <c r="L385" s="23" t="s">
        <v>53</v>
      </c>
      <c r="M385" t="str">
        <f>IF(ISBLANK(Status!C386),"",IF(Status!C386="Pass","Pass","Fail"))</f>
        <v>Fail</v>
      </c>
    </row>
    <row r="386" spans="1:13" ht="17" x14ac:dyDescent="0.2">
      <c r="A386" s="60" t="s">
        <v>445</v>
      </c>
      <c r="B386" s="23" t="s">
        <v>43</v>
      </c>
      <c r="C386" s="23" t="s">
        <v>68</v>
      </c>
      <c r="D386" s="34" t="str">
        <f>IF(ISBLANK(Status!C387),"",IF(Status!C387="Pass","Pass","Fail"))</f>
        <v>Fail</v>
      </c>
      <c r="K386" s="60" t="s">
        <v>445</v>
      </c>
      <c r="L386" s="23" t="s">
        <v>43</v>
      </c>
      <c r="M386" t="str">
        <f>IF(ISBLANK(Status!C387),"",IF(Status!C387="Pass","Pass","Fail"))</f>
        <v>Fail</v>
      </c>
    </row>
    <row r="387" spans="1:13" ht="17" x14ac:dyDescent="0.2">
      <c r="A387" s="60" t="s">
        <v>446</v>
      </c>
      <c r="B387" s="23" t="s">
        <v>45</v>
      </c>
      <c r="C387" s="23" t="s">
        <v>68</v>
      </c>
      <c r="D387" s="34" t="str">
        <f>IF(ISBLANK(Status!C388),"",IF(Status!C388="Pass","Pass","Fail"))</f>
        <v>Fail</v>
      </c>
      <c r="K387" s="60" t="s">
        <v>446</v>
      </c>
      <c r="L387" s="23" t="s">
        <v>45</v>
      </c>
      <c r="M387" t="str">
        <f>IF(ISBLANK(Status!C388),"",IF(Status!C388="Pass","Pass","Fail"))</f>
        <v>Fail</v>
      </c>
    </row>
    <row r="388" spans="1:13" ht="17" x14ac:dyDescent="0.2">
      <c r="A388" s="60" t="s">
        <v>447</v>
      </c>
      <c r="B388" s="23" t="s">
        <v>130</v>
      </c>
      <c r="C388" s="23" t="s">
        <v>68</v>
      </c>
      <c r="D388" s="34" t="str">
        <f>IF(ISBLANK(Status!C389),"",IF(Status!C389="Pass","Pass","Fail"))</f>
        <v>Pass</v>
      </c>
      <c r="K388" s="60" t="s">
        <v>447</v>
      </c>
      <c r="L388" s="23" t="s">
        <v>130</v>
      </c>
      <c r="M388" t="str">
        <f>IF(ISBLANK(Status!C389),"",IF(Status!C389="Pass","Pass","Fail"))</f>
        <v>Pass</v>
      </c>
    </row>
    <row r="389" spans="1:13" ht="17" x14ac:dyDescent="0.2">
      <c r="A389" s="60" t="s">
        <v>448</v>
      </c>
      <c r="B389" s="23" t="s">
        <v>70</v>
      </c>
      <c r="C389" s="23" t="s">
        <v>68</v>
      </c>
      <c r="D389" s="34" t="str">
        <f>IF(ISBLANK(Status!C390),"",IF(Status!C390="Pass","Pass","Fail"))</f>
        <v>Fail</v>
      </c>
      <c r="K389" s="60" t="s">
        <v>448</v>
      </c>
      <c r="L389" s="23" t="s">
        <v>70</v>
      </c>
      <c r="M389" t="str">
        <f>IF(ISBLANK(Status!C390),"",IF(Status!C390="Pass","Pass","Fail"))</f>
        <v>Fail</v>
      </c>
    </row>
    <row r="390" spans="1:13" ht="17" x14ac:dyDescent="0.2">
      <c r="A390" s="60" t="s">
        <v>449</v>
      </c>
      <c r="B390" s="23" t="s">
        <v>80</v>
      </c>
      <c r="C390" s="23" t="s">
        <v>68</v>
      </c>
      <c r="D390" s="34" t="str">
        <f>IF(ISBLANK(Status!C391),"",IF(Status!C391="Pass","Pass","Fail"))</f>
        <v>Fail</v>
      </c>
      <c r="K390" s="60" t="s">
        <v>449</v>
      </c>
      <c r="L390" s="23" t="s">
        <v>80</v>
      </c>
      <c r="M390" t="str">
        <f>IF(ISBLANK(Status!C391),"",IF(Status!C391="Pass","Pass","Fail"))</f>
        <v>Fail</v>
      </c>
    </row>
    <row r="391" spans="1:13" ht="17" x14ac:dyDescent="0.2">
      <c r="A391" s="60" t="s">
        <v>450</v>
      </c>
      <c r="B391" s="23" t="s">
        <v>217</v>
      </c>
      <c r="C391" s="23" t="s">
        <v>68</v>
      </c>
      <c r="D391" s="34" t="str">
        <f>IF(ISBLANK(Status!C392),"",IF(Status!C392="Pass","Pass","Fail"))</f>
        <v>Pass</v>
      </c>
      <c r="K391" s="60" t="s">
        <v>450</v>
      </c>
      <c r="L391" s="23" t="s">
        <v>217</v>
      </c>
      <c r="M391" t="str">
        <f>IF(ISBLANK(Status!C392),"",IF(Status!C392="Pass","Pass","Fail"))</f>
        <v>Pass</v>
      </c>
    </row>
    <row r="392" spans="1:13" ht="17" x14ac:dyDescent="0.2">
      <c r="A392" s="60" t="s">
        <v>451</v>
      </c>
      <c r="B392" s="23" t="s">
        <v>48</v>
      </c>
      <c r="C392" s="23" t="s">
        <v>68</v>
      </c>
      <c r="D392" s="34" t="str">
        <f>IF(ISBLANK(Status!C393),"",IF(Status!C393="Pass","Pass","Fail"))</f>
        <v>Pass</v>
      </c>
      <c r="K392" s="60" t="s">
        <v>451</v>
      </c>
      <c r="L392" s="23" t="s">
        <v>48</v>
      </c>
      <c r="M392" t="str">
        <f>IF(ISBLANK(Status!C393),"",IF(Status!C393="Pass","Pass","Fail"))</f>
        <v>Pass</v>
      </c>
    </row>
    <row r="393" spans="1:13" ht="17" x14ac:dyDescent="0.2">
      <c r="A393" s="60" t="s">
        <v>452</v>
      </c>
      <c r="B393" s="23" t="s">
        <v>56</v>
      </c>
      <c r="C393" s="23" t="s">
        <v>68</v>
      </c>
      <c r="D393" s="34" t="str">
        <f>IF(ISBLANK(Status!C394),"",IF(Status!C394="Pass","Pass","Fail"))</f>
        <v>Pass</v>
      </c>
      <c r="K393" s="60" t="s">
        <v>452</v>
      </c>
      <c r="L393" s="23" t="s">
        <v>56</v>
      </c>
      <c r="M393" t="str">
        <f>IF(ISBLANK(Status!C394),"",IF(Status!C394="Pass","Pass","Fail"))</f>
        <v>Pass</v>
      </c>
    </row>
    <row r="394" spans="1:13" ht="17" x14ac:dyDescent="0.2">
      <c r="A394" s="60" t="s">
        <v>453</v>
      </c>
      <c r="B394" s="23" t="s">
        <v>51</v>
      </c>
      <c r="C394" s="23" t="s">
        <v>68</v>
      </c>
      <c r="D394" s="34" t="str">
        <f>IF(ISBLANK(Status!C395),"",IF(Status!C395="Pass","Pass","Fail"))</f>
        <v>Pass</v>
      </c>
      <c r="K394" s="60" t="s">
        <v>453</v>
      </c>
      <c r="L394" s="23" t="s">
        <v>51</v>
      </c>
      <c r="M394" t="str">
        <f>IF(ISBLANK(Status!C395),"",IF(Status!C395="Pass","Pass","Fail"))</f>
        <v>Pass</v>
      </c>
    </row>
    <row r="395" spans="1:13" ht="17" x14ac:dyDescent="0.2">
      <c r="A395" s="60" t="s">
        <v>477</v>
      </c>
      <c r="B395" s="23" t="s">
        <v>44</v>
      </c>
      <c r="C395" s="23" t="s">
        <v>68</v>
      </c>
      <c r="D395" s="34" t="str">
        <f>IF(ISBLANK(Status!C396),"",IF(Status!C396="Pass","Pass","Fail"))</f>
        <v>Pass</v>
      </c>
      <c r="K395" s="60" t="s">
        <v>477</v>
      </c>
      <c r="L395" s="23" t="s">
        <v>44</v>
      </c>
      <c r="M395" t="str">
        <f>IF(ISBLANK(Status!C396),"",IF(Status!C396="Pass","Pass","Fail"))</f>
        <v>Pass</v>
      </c>
    </row>
    <row r="396" spans="1:13" ht="17" x14ac:dyDescent="0.2">
      <c r="A396" s="60" t="s">
        <v>478</v>
      </c>
      <c r="B396" s="23" t="s">
        <v>130</v>
      </c>
      <c r="C396" s="23" t="s">
        <v>68</v>
      </c>
      <c r="D396" s="34" t="str">
        <f>IF(ISBLANK(Status!C397),"",IF(Status!C397="Pass","Pass","Fail"))</f>
        <v>Pass</v>
      </c>
      <c r="K396" s="60" t="s">
        <v>478</v>
      </c>
      <c r="L396" s="23" t="s">
        <v>130</v>
      </c>
      <c r="M396" t="str">
        <f>IF(ISBLANK(Status!C397),"",IF(Status!C397="Pass","Pass","Fail"))</f>
        <v>Pass</v>
      </c>
    </row>
    <row r="397" spans="1:13" ht="17" x14ac:dyDescent="0.2">
      <c r="A397" s="60" t="s">
        <v>479</v>
      </c>
      <c r="B397" s="23" t="s">
        <v>130</v>
      </c>
      <c r="C397" s="23" t="s">
        <v>68</v>
      </c>
      <c r="D397" s="34" t="str">
        <f>IF(ISBLANK(Status!C398),"",IF(Status!C398="Pass","Pass","Fail"))</f>
        <v>Pass</v>
      </c>
      <c r="K397" s="60" t="s">
        <v>479</v>
      </c>
      <c r="L397" s="23" t="s">
        <v>130</v>
      </c>
      <c r="M397" t="str">
        <f>IF(ISBLANK(Status!C398),"",IF(Status!C398="Pass","Pass","Fail"))</f>
        <v>Pass</v>
      </c>
    </row>
    <row r="398" spans="1:13" ht="17" x14ac:dyDescent="0.2">
      <c r="A398" s="60" t="s">
        <v>480</v>
      </c>
      <c r="B398" s="23" t="s">
        <v>61</v>
      </c>
      <c r="C398" s="23" t="s">
        <v>68</v>
      </c>
      <c r="D398" s="34" t="str">
        <f>IF(ISBLANK(Status!C399),"",IF(Status!C399="Pass","Pass","Fail"))</f>
        <v>Fail</v>
      </c>
      <c r="K398" s="60" t="s">
        <v>480</v>
      </c>
      <c r="L398" s="23" t="s">
        <v>61</v>
      </c>
      <c r="M398" t="str">
        <f>IF(ISBLANK(Status!C399),"",IF(Status!C399="Pass","Pass","Fail"))</f>
        <v>Fail</v>
      </c>
    </row>
    <row r="399" spans="1:13" ht="17" x14ac:dyDescent="0.2">
      <c r="A399" s="60" t="s">
        <v>481</v>
      </c>
      <c r="B399" s="23" t="s">
        <v>80</v>
      </c>
      <c r="C399" s="23" t="s">
        <v>68</v>
      </c>
      <c r="D399" s="34" t="str">
        <f>IF(ISBLANK(Status!C400),"",IF(Status!C400="Pass","Pass","Fail"))</f>
        <v>Pass</v>
      </c>
      <c r="K399" s="60" t="s">
        <v>481</v>
      </c>
      <c r="L399" s="23" t="s">
        <v>80</v>
      </c>
      <c r="M399" t="str">
        <f>IF(ISBLANK(Status!C400),"",IF(Status!C400="Pass","Pass","Fail"))</f>
        <v>Pass</v>
      </c>
    </row>
    <row r="400" spans="1:13" ht="17" x14ac:dyDescent="0.2">
      <c r="A400" s="60" t="s">
        <v>482</v>
      </c>
      <c r="B400" s="23" t="s">
        <v>45</v>
      </c>
      <c r="C400" s="23" t="s">
        <v>68</v>
      </c>
      <c r="D400" s="34" t="str">
        <f>IF(ISBLANK(Status!C401),"",IF(Status!C401="Pass","Pass","Fail"))</f>
        <v>Fail</v>
      </c>
      <c r="K400" s="60" t="s">
        <v>482</v>
      </c>
      <c r="L400" s="23" t="s">
        <v>45</v>
      </c>
      <c r="M400" t="str">
        <f>IF(ISBLANK(Status!C401),"",IF(Status!C401="Pass","Pass","Fail"))</f>
        <v>Fail</v>
      </c>
    </row>
    <row r="401" spans="1:13" ht="17" x14ac:dyDescent="0.2">
      <c r="A401" s="60" t="s">
        <v>483</v>
      </c>
      <c r="B401" s="23" t="s">
        <v>45</v>
      </c>
      <c r="C401" s="23" t="s">
        <v>68</v>
      </c>
      <c r="D401" s="34" t="str">
        <f>IF(ISBLANK(Status!C402),"",IF(Status!C402="Pass","Pass","Fail"))</f>
        <v>Fail</v>
      </c>
      <c r="K401" s="60" t="s">
        <v>483</v>
      </c>
      <c r="L401" s="23" t="s">
        <v>45</v>
      </c>
      <c r="M401" t="str">
        <f>IF(ISBLANK(Status!C402),"",IF(Status!C402="Pass","Pass","Fail"))</f>
        <v>Fail</v>
      </c>
    </row>
    <row r="402" spans="1:13" ht="17" x14ac:dyDescent="0.2">
      <c r="A402" s="60" t="s">
        <v>484</v>
      </c>
      <c r="B402" s="23" t="s">
        <v>70</v>
      </c>
      <c r="C402" s="23" t="s">
        <v>68</v>
      </c>
      <c r="D402" s="34" t="str">
        <f>IF(ISBLANK(Status!C403),"",IF(Status!C403="Pass","Pass","Fail"))</f>
        <v>Fail</v>
      </c>
      <c r="K402" s="60" t="s">
        <v>484</v>
      </c>
      <c r="L402" s="23" t="s">
        <v>70</v>
      </c>
      <c r="M402" t="str">
        <f>IF(ISBLANK(Status!C403),"",IF(Status!C403="Pass","Pass","Fail"))</f>
        <v>Fail</v>
      </c>
    </row>
    <row r="403" spans="1:13" ht="17" x14ac:dyDescent="0.2">
      <c r="A403" s="60" t="s">
        <v>485</v>
      </c>
      <c r="B403" s="23" t="s">
        <v>40</v>
      </c>
      <c r="C403" s="23" t="s">
        <v>68</v>
      </c>
      <c r="D403" s="34" t="str">
        <f>IF(ISBLANK(Status!C404),"",IF(Status!C404="Pass","Pass","Fail"))</f>
        <v>Pass</v>
      </c>
      <c r="K403" s="60" t="s">
        <v>485</v>
      </c>
      <c r="L403" s="23" t="s">
        <v>40</v>
      </c>
      <c r="M403" t="str">
        <f>IF(ISBLANK(Status!C404),"",IF(Status!C404="Pass","Pass","Fail"))</f>
        <v>Pass</v>
      </c>
    </row>
    <row r="404" spans="1:13" ht="17" x14ac:dyDescent="0.2">
      <c r="A404" s="60" t="s">
        <v>486</v>
      </c>
      <c r="B404" s="23" t="s">
        <v>63</v>
      </c>
      <c r="C404" s="23" t="s">
        <v>68</v>
      </c>
      <c r="D404" s="34" t="str">
        <f>IF(ISBLANK(Status!C405),"",IF(Status!C405="Pass","Pass","Fail"))</f>
        <v>Fail</v>
      </c>
      <c r="K404" s="60" t="s">
        <v>486</v>
      </c>
      <c r="L404" s="23" t="s">
        <v>63</v>
      </c>
      <c r="M404" t="str">
        <f>IF(ISBLANK(Status!C405),"",IF(Status!C405="Pass","Pass","Fail"))</f>
        <v>Fail</v>
      </c>
    </row>
    <row r="405" spans="1:13" ht="17" x14ac:dyDescent="0.2">
      <c r="A405" s="60" t="s">
        <v>508</v>
      </c>
      <c r="B405" s="23" t="s">
        <v>10</v>
      </c>
      <c r="C405" s="23" t="s">
        <v>68</v>
      </c>
      <c r="D405" s="34" t="str">
        <f>IF(ISBLANK(Status!C406),"",IF(Status!C406="Pass","Pass","Fail"))</f>
        <v>Pass</v>
      </c>
      <c r="K405" s="60" t="s">
        <v>508</v>
      </c>
      <c r="L405" s="23" t="s">
        <v>10</v>
      </c>
      <c r="M405" t="str">
        <f>IF(ISBLANK(Status!C406),"",IF(Status!C406="Pass","Pass","Fail"))</f>
        <v>Pass</v>
      </c>
    </row>
    <row r="406" spans="1:13" ht="17" x14ac:dyDescent="0.2">
      <c r="A406" s="60" t="s">
        <v>509</v>
      </c>
      <c r="B406" s="23" t="s">
        <v>61</v>
      </c>
      <c r="C406" s="23" t="s">
        <v>68</v>
      </c>
      <c r="D406" s="34" t="str">
        <f>IF(ISBLANK(Status!C407),"",IF(Status!C407="Pass","Pass","Fail"))</f>
        <v>Pass</v>
      </c>
      <c r="K406" s="60" t="s">
        <v>509</v>
      </c>
      <c r="L406" s="23" t="s">
        <v>61</v>
      </c>
      <c r="M406" t="str">
        <f>IF(ISBLANK(Status!C407),"",IF(Status!C407="Pass","Pass","Fail"))</f>
        <v>Pass</v>
      </c>
    </row>
    <row r="407" spans="1:13" ht="17" x14ac:dyDescent="0.2">
      <c r="A407" s="60" t="s">
        <v>510</v>
      </c>
      <c r="B407" s="23" t="s">
        <v>45</v>
      </c>
      <c r="C407" s="23" t="s">
        <v>68</v>
      </c>
      <c r="D407" s="34" t="str">
        <f>IF(ISBLANK(Status!C408),"",IF(Status!C408="Pass","Pass","Fail"))</f>
        <v>Fail</v>
      </c>
      <c r="K407" s="60" t="s">
        <v>510</v>
      </c>
      <c r="L407" s="23" t="s">
        <v>45</v>
      </c>
      <c r="M407" t="str">
        <f>IF(ISBLANK(Status!C408),"",IF(Status!C408="Pass","Pass","Fail"))</f>
        <v>Fail</v>
      </c>
    </row>
    <row r="408" spans="1:13" ht="17" x14ac:dyDescent="0.2">
      <c r="A408" s="60" t="s">
        <v>512</v>
      </c>
      <c r="B408" s="23" t="s">
        <v>61</v>
      </c>
      <c r="C408" s="23" t="s">
        <v>68</v>
      </c>
      <c r="D408" s="34" t="str">
        <f>IF(ISBLANK(Status!C409),"",IF(Status!C409="Pass","Pass","Fail"))</f>
        <v>Fail</v>
      </c>
      <c r="K408" s="60" t="s">
        <v>512</v>
      </c>
      <c r="L408" s="23" t="s">
        <v>61</v>
      </c>
      <c r="M408" t="str">
        <f>IF(ISBLANK(Status!C409),"",IF(Status!C409="Pass","Pass","Fail"))</f>
        <v>Fail</v>
      </c>
    </row>
    <row r="409" spans="1:13" ht="17" x14ac:dyDescent="0.2">
      <c r="A409" s="60" t="s">
        <v>513</v>
      </c>
      <c r="B409" s="23" t="s">
        <v>55</v>
      </c>
      <c r="C409" s="23" t="s">
        <v>68</v>
      </c>
      <c r="D409" s="34" t="str">
        <f>IF(ISBLANK(Status!C410),"",IF(Status!C410="Pass","Pass","Fail"))</f>
        <v>Pass</v>
      </c>
      <c r="K409" s="60" t="s">
        <v>513</v>
      </c>
      <c r="L409" s="23" t="s">
        <v>55</v>
      </c>
      <c r="M409" t="str">
        <f>IF(ISBLANK(Status!C410),"",IF(Status!C410="Pass","Pass","Fail"))</f>
        <v>Pass</v>
      </c>
    </row>
    <row r="410" spans="1:13" ht="17" x14ac:dyDescent="0.2">
      <c r="A410" s="60" t="s">
        <v>514</v>
      </c>
      <c r="B410" s="23" t="s">
        <v>55</v>
      </c>
      <c r="C410" s="23" t="s">
        <v>68</v>
      </c>
      <c r="D410" s="34" t="str">
        <f>IF(ISBLANK(Status!C411),"",IF(Status!C411="Pass","Pass","Fail"))</f>
        <v>Pass</v>
      </c>
      <c r="K410" s="60" t="s">
        <v>514</v>
      </c>
      <c r="L410" s="23" t="s">
        <v>55</v>
      </c>
      <c r="M410" t="str">
        <f>IF(ISBLANK(Status!C411),"",IF(Status!C411="Pass","Pass","Fail"))</f>
        <v>Pass</v>
      </c>
    </row>
    <row r="411" spans="1:13" ht="17" x14ac:dyDescent="0.2">
      <c r="A411" s="60" t="s">
        <v>515</v>
      </c>
      <c r="B411" s="23" t="s">
        <v>61</v>
      </c>
      <c r="C411" s="23" t="s">
        <v>68</v>
      </c>
      <c r="D411" s="34" t="str">
        <f>IF(ISBLANK(Status!C412),"",IF(Status!C412="Pass","Pass","Fail"))</f>
        <v>Fail</v>
      </c>
      <c r="K411" s="60" t="s">
        <v>515</v>
      </c>
      <c r="L411" s="23" t="s">
        <v>61</v>
      </c>
      <c r="M411" t="str">
        <f>IF(ISBLANK(Status!C412),"",IF(Status!C412="Pass","Pass","Fail"))</f>
        <v>Fail</v>
      </c>
    </row>
    <row r="412" spans="1:13" ht="17" x14ac:dyDescent="0.2">
      <c r="A412" s="60" t="s">
        <v>893</v>
      </c>
      <c r="B412" s="23" t="s">
        <v>43</v>
      </c>
      <c r="C412" s="23" t="s">
        <v>68</v>
      </c>
      <c r="D412" s="34" t="str">
        <f>IF(ISBLANK(Status!C413),"",IF(Status!C413="Pass","Pass","Fail"))</f>
        <v>Fail</v>
      </c>
      <c r="K412" s="60" t="s">
        <v>893</v>
      </c>
      <c r="L412" s="23" t="s">
        <v>43</v>
      </c>
      <c r="M412" t="str">
        <f>IF(ISBLANK(Status!C413),"",IF(Status!C413="Pass","Pass","Fail"))</f>
        <v>Fail</v>
      </c>
    </row>
    <row r="413" spans="1:13" ht="17" x14ac:dyDescent="0.2">
      <c r="A413" s="60" t="s">
        <v>895</v>
      </c>
      <c r="B413" s="23" t="s">
        <v>61</v>
      </c>
      <c r="C413" s="23" t="s">
        <v>68</v>
      </c>
      <c r="D413" s="34" t="str">
        <f>IF(ISBLANK(Status!C414),"",IF(Status!C414="Pass","Pass","Fail"))</f>
        <v>Pass</v>
      </c>
      <c r="K413" s="60" t="s">
        <v>895</v>
      </c>
      <c r="L413" s="23" t="s">
        <v>61</v>
      </c>
      <c r="M413" t="str">
        <f>IF(ISBLANK(Status!C414),"",IF(Status!C414="Pass","Pass","Fail"))</f>
        <v>Pass</v>
      </c>
    </row>
    <row r="414" spans="1:13" ht="17" x14ac:dyDescent="0.2">
      <c r="A414" s="60" t="s">
        <v>897</v>
      </c>
      <c r="B414" s="23" t="s">
        <v>61</v>
      </c>
      <c r="C414" s="23" t="s">
        <v>68</v>
      </c>
      <c r="D414" s="34" t="str">
        <f>IF(ISBLANK(Status!C415),"",IF(Status!C415="Pass","Pass","Fail"))</f>
        <v>Fail</v>
      </c>
      <c r="K414" s="60" t="s">
        <v>897</v>
      </c>
      <c r="L414" s="23" t="s">
        <v>61</v>
      </c>
      <c r="M414" t="str">
        <f>IF(ISBLANK(Status!C415),"",IF(Status!C415="Pass","Pass","Fail"))</f>
        <v>Fail</v>
      </c>
    </row>
    <row r="415" spans="1:13" ht="17" x14ac:dyDescent="0.2">
      <c r="A415" s="60" t="s">
        <v>901</v>
      </c>
      <c r="B415" s="23" t="s">
        <v>39</v>
      </c>
      <c r="C415" s="23" t="s">
        <v>68</v>
      </c>
      <c r="D415" s="34" t="str">
        <f>IF(ISBLANK(Status!C416),"",IF(Status!C416="Pass","Pass","Fail"))</f>
        <v>Pass</v>
      </c>
      <c r="K415" s="60" t="s">
        <v>901</v>
      </c>
      <c r="L415" s="23" t="s">
        <v>39</v>
      </c>
      <c r="M415" t="str">
        <f>IF(ISBLANK(Status!C416),"",IF(Status!C416="Pass","Pass","Fail"))</f>
        <v>Pass</v>
      </c>
    </row>
    <row r="416" spans="1:13" ht="17" x14ac:dyDescent="0.2">
      <c r="A416" s="60" t="s">
        <v>951</v>
      </c>
      <c r="B416" s="23" t="s">
        <v>61</v>
      </c>
      <c r="C416" s="23" t="s">
        <v>68</v>
      </c>
      <c r="D416" s="34" t="str">
        <f>IF(ISBLANK(Status!C417),"",IF(Status!C417="Pass","Pass","Fail"))</f>
        <v>Fail</v>
      </c>
      <c r="K416" s="60" t="s">
        <v>951</v>
      </c>
      <c r="L416" s="23" t="s">
        <v>61</v>
      </c>
      <c r="M416" t="str">
        <f>IF(ISBLANK(Status!C417),"",IF(Status!C417="Pass","Pass","Fail"))</f>
        <v>Fail</v>
      </c>
    </row>
    <row r="417" spans="1:13" ht="17" x14ac:dyDescent="0.2">
      <c r="A417" s="60" t="s">
        <v>953</v>
      </c>
      <c r="B417" s="23" t="s">
        <v>130</v>
      </c>
      <c r="C417" s="23" t="s">
        <v>68</v>
      </c>
      <c r="D417" s="34" t="str">
        <f>IF(ISBLANK(Status!C418),"",IF(Status!C418="Pass","Pass","Fail"))</f>
        <v>Pass</v>
      </c>
      <c r="K417" s="60" t="s">
        <v>953</v>
      </c>
      <c r="L417" s="23" t="s">
        <v>130</v>
      </c>
      <c r="M417" t="str">
        <f>IF(ISBLANK(Status!C418),"",IF(Status!C418="Pass","Pass","Fail"))</f>
        <v>Pass</v>
      </c>
    </row>
    <row r="418" spans="1:13" ht="17" x14ac:dyDescent="0.2">
      <c r="A418" s="60" t="s">
        <v>955</v>
      </c>
      <c r="B418" s="23" t="s">
        <v>43</v>
      </c>
      <c r="C418" s="23" t="s">
        <v>68</v>
      </c>
      <c r="D418" s="34" t="str">
        <f>IF(ISBLANK(Status!C419),"",IF(Status!C419="Pass","Pass","Fail"))</f>
        <v>Fail</v>
      </c>
      <c r="K418" s="60" t="s">
        <v>955</v>
      </c>
      <c r="L418" s="23" t="s">
        <v>43</v>
      </c>
      <c r="M418" t="str">
        <f>IF(ISBLANK(Status!C419),"",IF(Status!C419="Pass","Pass","Fail"))</f>
        <v>Fail</v>
      </c>
    </row>
    <row r="419" spans="1:13" ht="17" x14ac:dyDescent="0.2">
      <c r="A419" s="60" t="s">
        <v>957</v>
      </c>
      <c r="B419" s="23" t="s">
        <v>59</v>
      </c>
      <c r="C419" s="23" t="s">
        <v>68</v>
      </c>
      <c r="D419" s="34" t="str">
        <f>IF(ISBLANK(Status!C420),"",IF(Status!C420="Pass","Pass","Fail"))</f>
        <v>Pass</v>
      </c>
      <c r="K419" s="60" t="s">
        <v>957</v>
      </c>
      <c r="L419" s="23" t="s">
        <v>59</v>
      </c>
      <c r="M419" t="str">
        <f>IF(ISBLANK(Status!C420),"",IF(Status!C420="Pass","Pass","Fail"))</f>
        <v>Pass</v>
      </c>
    </row>
    <row r="420" spans="1:13" ht="17" x14ac:dyDescent="0.2">
      <c r="A420" s="60" t="s">
        <v>959</v>
      </c>
      <c r="B420" s="23" t="s">
        <v>46</v>
      </c>
      <c r="C420" s="23" t="s">
        <v>68</v>
      </c>
      <c r="D420" s="34" t="str">
        <f>IF(ISBLANK(Status!C421),"",IF(Status!C421="Pass","Pass","Fail"))</f>
        <v>Pass</v>
      </c>
      <c r="K420" s="60" t="s">
        <v>959</v>
      </c>
      <c r="L420" s="23" t="s">
        <v>46</v>
      </c>
      <c r="M420" t="str">
        <f>IF(ISBLANK(Status!C421),"",IF(Status!C421="Pass","Pass","Fail"))</f>
        <v>Pass</v>
      </c>
    </row>
    <row r="421" spans="1:13" ht="17" x14ac:dyDescent="0.2">
      <c r="A421" s="60" t="s">
        <v>961</v>
      </c>
      <c r="B421" s="23" t="s">
        <v>61</v>
      </c>
      <c r="C421" s="23" t="s">
        <v>68</v>
      </c>
      <c r="D421" s="34" t="str">
        <f>IF(ISBLANK(Status!C422),"",IF(Status!C422="Pass","Pass","Fail"))</f>
        <v>Fail</v>
      </c>
      <c r="K421" s="60" t="s">
        <v>961</v>
      </c>
      <c r="L421" s="23" t="s">
        <v>61</v>
      </c>
      <c r="M421" t="str">
        <f>IF(ISBLANK(Status!C422),"",IF(Status!C422="Pass","Pass","Fail"))</f>
        <v>Fail</v>
      </c>
    </row>
    <row r="422" spans="1:13" ht="17" x14ac:dyDescent="0.2">
      <c r="A422" s="60" t="s">
        <v>963</v>
      </c>
      <c r="B422" s="23" t="s">
        <v>45</v>
      </c>
      <c r="C422" s="23" t="s">
        <v>68</v>
      </c>
      <c r="D422" s="34" t="str">
        <f>IF(ISBLANK(Status!C423),"",IF(Status!C423="Pass","Pass","Fail"))</f>
        <v>Fail</v>
      </c>
      <c r="K422" s="60" t="s">
        <v>963</v>
      </c>
      <c r="L422" s="23" t="s">
        <v>45</v>
      </c>
      <c r="M422" t="str">
        <f>IF(ISBLANK(Status!C423),"",IF(Status!C423="Pass","Pass","Fail"))</f>
        <v>Fail</v>
      </c>
    </row>
    <row r="423" spans="1:13" ht="17" x14ac:dyDescent="0.2">
      <c r="A423" s="60" t="s">
        <v>1073</v>
      </c>
      <c r="B423" s="23" t="s">
        <v>55</v>
      </c>
      <c r="C423" s="23" t="s">
        <v>68</v>
      </c>
      <c r="D423" s="34" t="str">
        <f>IF(ISBLANK(Status!C424),"",IF(Status!C424="Pass","Pass","Fail"))</f>
        <v>Fail</v>
      </c>
      <c r="K423" s="60" t="s">
        <v>1073</v>
      </c>
      <c r="L423" s="23" t="s">
        <v>55</v>
      </c>
      <c r="M423" t="str">
        <f>IF(ISBLANK(Status!C424),"",IF(Status!C424="Pass","Pass","Fail"))</f>
        <v>Fail</v>
      </c>
    </row>
    <row r="424" spans="1:13" ht="17" x14ac:dyDescent="0.2">
      <c r="A424" s="60" t="s">
        <v>1075</v>
      </c>
      <c r="B424" s="23" t="s">
        <v>80</v>
      </c>
      <c r="C424" s="23" t="s">
        <v>68</v>
      </c>
      <c r="D424" s="34" t="str">
        <f>IF(ISBLANK(Status!C425),"",IF(Status!C425="Pass","Pass","Fail"))</f>
        <v>Pass</v>
      </c>
      <c r="K424" s="60" t="s">
        <v>1075</v>
      </c>
      <c r="L424" s="23" t="s">
        <v>80</v>
      </c>
      <c r="M424" t="str">
        <f>IF(ISBLANK(Status!C425),"",IF(Status!C425="Pass","Pass","Fail"))</f>
        <v>Pass</v>
      </c>
    </row>
    <row r="425" spans="1:13" ht="17" x14ac:dyDescent="0.2">
      <c r="A425" s="60" t="s">
        <v>1077</v>
      </c>
      <c r="B425" s="23" t="s">
        <v>63</v>
      </c>
      <c r="C425" s="23" t="s">
        <v>68</v>
      </c>
      <c r="D425" s="34" t="str">
        <f>IF(ISBLANK(Status!C426),"",IF(Status!C426="Pass","Pass","Fail"))</f>
        <v>Pass</v>
      </c>
      <c r="K425" s="60" t="s">
        <v>1077</v>
      </c>
      <c r="L425" s="23" t="s">
        <v>63</v>
      </c>
      <c r="M425" t="str">
        <f>IF(ISBLANK(Status!C426),"",IF(Status!C426="Pass","Pass","Fail"))</f>
        <v>Pass</v>
      </c>
    </row>
    <row r="426" spans="1:13" ht="17" x14ac:dyDescent="0.2">
      <c r="A426" s="60" t="s">
        <v>1079</v>
      </c>
      <c r="B426" s="23" t="s">
        <v>48</v>
      </c>
      <c r="C426" s="23" t="s">
        <v>68</v>
      </c>
      <c r="D426" s="34" t="str">
        <f>IF(ISBLANK(Status!C427),"",IF(Status!C427="Pass","Pass","Fail"))</f>
        <v>Pass</v>
      </c>
      <c r="K426" s="60" t="s">
        <v>1079</v>
      </c>
      <c r="L426" s="23" t="s">
        <v>48</v>
      </c>
      <c r="M426" t="str">
        <f>IF(ISBLANK(Status!C427),"",IF(Status!C427="Pass","Pass","Fail"))</f>
        <v>Pass</v>
      </c>
    </row>
    <row r="427" spans="1:13" ht="17" x14ac:dyDescent="0.2">
      <c r="A427" s="60" t="s">
        <v>1082</v>
      </c>
      <c r="B427" s="23" t="s">
        <v>61</v>
      </c>
      <c r="C427" s="23" t="s">
        <v>68</v>
      </c>
      <c r="D427" s="34" t="str">
        <f>IF(ISBLANK(Status!C428),"",IF(Status!C428="Pass","Pass","Fail"))</f>
        <v>Fail</v>
      </c>
      <c r="K427" s="60" t="s">
        <v>1082</v>
      </c>
      <c r="L427" s="23" t="s">
        <v>61</v>
      </c>
      <c r="M427" t="str">
        <f>IF(ISBLANK(Status!C428),"",IF(Status!C428="Pass","Pass","Fail"))</f>
        <v>Fail</v>
      </c>
    </row>
    <row r="428" spans="1:13" ht="17" x14ac:dyDescent="0.2">
      <c r="A428" s="60" t="s">
        <v>1084</v>
      </c>
      <c r="B428" s="23" t="s">
        <v>60</v>
      </c>
      <c r="C428" s="23" t="s">
        <v>68</v>
      </c>
      <c r="D428" s="34" t="str">
        <f>IF(ISBLANK(Status!C429),"",IF(Status!C429="Pass","Pass","Fail"))</f>
        <v>Fail</v>
      </c>
      <c r="K428" s="60" t="s">
        <v>1084</v>
      </c>
      <c r="L428" s="23" t="s">
        <v>60</v>
      </c>
      <c r="M428" t="str">
        <f>IF(ISBLANK(Status!C429),"",IF(Status!C429="Pass","Pass","Fail"))</f>
        <v>Fail</v>
      </c>
    </row>
    <row r="429" spans="1:13" ht="17" x14ac:dyDescent="0.2">
      <c r="A429" s="60" t="s">
        <v>1086</v>
      </c>
      <c r="B429" s="23" t="s">
        <v>44</v>
      </c>
      <c r="C429" s="23" t="s">
        <v>68</v>
      </c>
      <c r="D429" s="34" t="str">
        <f>IF(ISBLANK(Status!C430),"",IF(Status!C430="Pass","Pass","Fail"))</f>
        <v>Fail</v>
      </c>
      <c r="K429" s="60" t="s">
        <v>1086</v>
      </c>
      <c r="L429" s="23" t="s">
        <v>44</v>
      </c>
      <c r="M429" t="str">
        <f>IF(ISBLANK(Status!C430),"",IF(Status!C430="Pass","Pass","Fail"))</f>
        <v>Fail</v>
      </c>
    </row>
    <row r="430" spans="1:13" ht="17" x14ac:dyDescent="0.2">
      <c r="A430" s="60" t="s">
        <v>1088</v>
      </c>
      <c r="B430" s="23" t="s">
        <v>44</v>
      </c>
      <c r="C430" s="23" t="s">
        <v>68</v>
      </c>
      <c r="D430" s="34" t="str">
        <f>IF(ISBLANK(Status!C431),"",IF(Status!C431="Pass","Pass","Fail"))</f>
        <v>Pass</v>
      </c>
      <c r="K430" s="60" t="s">
        <v>1088</v>
      </c>
      <c r="L430" s="23" t="s">
        <v>44</v>
      </c>
      <c r="M430" t="str">
        <f>IF(ISBLANK(Status!C431),"",IF(Status!C431="Pass","Pass","Fail"))</f>
        <v>Pass</v>
      </c>
    </row>
    <row r="431" spans="1:13" ht="17" x14ac:dyDescent="0.2">
      <c r="A431" s="60" t="s">
        <v>1090</v>
      </c>
      <c r="B431" s="23" t="s">
        <v>220</v>
      </c>
      <c r="C431" s="23" t="s">
        <v>68</v>
      </c>
      <c r="D431" s="34" t="str">
        <f>IF(ISBLANK(Status!C432),"",IF(Status!C432="Pass","Pass","Fail"))</f>
        <v>Fail</v>
      </c>
      <c r="K431" s="60" t="s">
        <v>1090</v>
      </c>
      <c r="L431" s="23" t="s">
        <v>220</v>
      </c>
      <c r="M431" t="str">
        <f>IF(ISBLANK(Status!C432),"",IF(Status!C432="Pass","Pass","Fail"))</f>
        <v>Fail</v>
      </c>
    </row>
    <row r="432" spans="1:13" ht="17" x14ac:dyDescent="0.2">
      <c r="A432" s="60" t="s">
        <v>1093</v>
      </c>
      <c r="B432" s="23" t="s">
        <v>61</v>
      </c>
      <c r="C432" s="23" t="s">
        <v>68</v>
      </c>
      <c r="D432" s="34" t="str">
        <f>IF(ISBLANK(Status!C433),"",IF(Status!C433="Pass","Pass","Fail"))</f>
        <v>Fail</v>
      </c>
      <c r="K432" s="60" t="s">
        <v>1093</v>
      </c>
      <c r="L432" s="23" t="s">
        <v>61</v>
      </c>
      <c r="M432" t="str">
        <f>IF(ISBLANK(Status!C433),"",IF(Status!C433="Pass","Pass","Fail"))</f>
        <v>Fail</v>
      </c>
    </row>
    <row r="433" spans="1:13" ht="17" x14ac:dyDescent="0.2">
      <c r="A433" s="60" t="s">
        <v>1095</v>
      </c>
      <c r="B433" s="23" t="s">
        <v>45</v>
      </c>
      <c r="C433" s="23" t="s">
        <v>68</v>
      </c>
      <c r="D433" s="34" t="str">
        <f>IF(ISBLANK(Status!C434),"",IF(Status!C434="Pass","Pass","Fail"))</f>
        <v>Fail</v>
      </c>
      <c r="K433" s="60" t="s">
        <v>1095</v>
      </c>
      <c r="L433" s="23" t="s">
        <v>45</v>
      </c>
      <c r="M433" t="str">
        <f>IF(ISBLANK(Status!C434),"",IF(Status!C434="Pass","Pass","Fail"))</f>
        <v>Fail</v>
      </c>
    </row>
    <row r="434" spans="1:13" ht="17" x14ac:dyDescent="0.2">
      <c r="A434" s="60" t="s">
        <v>1098</v>
      </c>
      <c r="B434" s="23" t="s">
        <v>220</v>
      </c>
      <c r="C434" s="23" t="s">
        <v>68</v>
      </c>
      <c r="D434" s="34" t="str">
        <f>IF(ISBLANK(Status!C435),"",IF(Status!C435="Pass","Pass","Fail"))</f>
        <v>Pass</v>
      </c>
      <c r="K434" s="60" t="s">
        <v>1098</v>
      </c>
      <c r="L434" s="23" t="s">
        <v>220</v>
      </c>
      <c r="M434" t="str">
        <f>IF(ISBLANK(Status!C435),"",IF(Status!C435="Pass","Pass","Fail"))</f>
        <v>Pass</v>
      </c>
    </row>
    <row r="435" spans="1:13" ht="17" x14ac:dyDescent="0.2">
      <c r="A435" s="60" t="s">
        <v>1100</v>
      </c>
      <c r="B435" s="23" t="s">
        <v>43</v>
      </c>
      <c r="C435" s="23" t="s">
        <v>68</v>
      </c>
      <c r="D435" s="34" t="str">
        <f>IF(ISBLANK(Status!C436),"",IF(Status!C436="Pass","Pass","Fail"))</f>
        <v>Fail</v>
      </c>
      <c r="K435" s="60" t="s">
        <v>1100</v>
      </c>
      <c r="L435" s="23" t="s">
        <v>43</v>
      </c>
      <c r="M435" t="str">
        <f>IF(ISBLANK(Status!C436),"",IF(Status!C436="Pass","Pass","Fail"))</f>
        <v>Fail</v>
      </c>
    </row>
    <row r="436" spans="1:13" ht="17" x14ac:dyDescent="0.2">
      <c r="A436" s="60" t="s">
        <v>1103</v>
      </c>
      <c r="B436" s="23" t="s">
        <v>42</v>
      </c>
      <c r="C436" s="23" t="s">
        <v>68</v>
      </c>
      <c r="D436" s="34" t="str">
        <f>IF(ISBLANK(Status!C437),"",IF(Status!C437="Pass","Pass","Fail"))</f>
        <v>Pass</v>
      </c>
      <c r="K436" s="60" t="s">
        <v>1103</v>
      </c>
      <c r="L436" s="23" t="s">
        <v>42</v>
      </c>
      <c r="M436" t="str">
        <f>IF(ISBLANK(Status!C437),"",IF(Status!C437="Pass","Pass","Fail"))</f>
        <v>Pass</v>
      </c>
    </row>
    <row r="437" spans="1:13" ht="17" x14ac:dyDescent="0.2">
      <c r="A437" s="60" t="s">
        <v>1105</v>
      </c>
      <c r="B437" s="23" t="s">
        <v>220</v>
      </c>
      <c r="C437" s="23" t="s">
        <v>68</v>
      </c>
      <c r="D437" s="34" t="str">
        <f>IF(ISBLANK(Status!C438),"",IF(Status!C438="Pass","Pass","Fail"))</f>
        <v>Pass</v>
      </c>
      <c r="K437" s="60" t="s">
        <v>1105</v>
      </c>
      <c r="L437" s="23" t="s">
        <v>220</v>
      </c>
      <c r="M437" t="str">
        <f>IF(ISBLANK(Status!C438),"",IF(Status!C438="Pass","Pass","Fail"))</f>
        <v>Pass</v>
      </c>
    </row>
    <row r="438" spans="1:13" ht="17" x14ac:dyDescent="0.2">
      <c r="A438" s="60" t="s">
        <v>1107</v>
      </c>
      <c r="B438" s="23" t="s">
        <v>58</v>
      </c>
      <c r="C438" s="23" t="s">
        <v>68</v>
      </c>
      <c r="D438" s="34" t="str">
        <f>IF(ISBLANK(Status!C439),"",IF(Status!C439="Pass","Pass","Fail"))</f>
        <v>Fail</v>
      </c>
      <c r="K438" s="60" t="s">
        <v>1107</v>
      </c>
      <c r="L438" s="23" t="s">
        <v>58</v>
      </c>
      <c r="M438" t="str">
        <f>IF(ISBLANK(Status!C439),"",IF(Status!C439="Pass","Pass","Fail"))</f>
        <v>Fail</v>
      </c>
    </row>
    <row r="439" spans="1:13" ht="17" x14ac:dyDescent="0.2">
      <c r="A439" s="60" t="s">
        <v>1109</v>
      </c>
      <c r="B439" s="23" t="s">
        <v>40</v>
      </c>
      <c r="C439" s="23" t="s">
        <v>68</v>
      </c>
      <c r="D439" s="34" t="str">
        <f>IF(ISBLANK(Status!C440),"",IF(Status!C440="Pass","Pass","Fail"))</f>
        <v>Fail</v>
      </c>
      <c r="K439" s="60" t="s">
        <v>1109</v>
      </c>
      <c r="L439" s="23" t="s">
        <v>40</v>
      </c>
      <c r="M439" t="str">
        <f>IF(ISBLANK(Status!C440),"",IF(Status!C440="Pass","Pass","Fail"))</f>
        <v>Fail</v>
      </c>
    </row>
    <row r="440" spans="1:13" ht="17" x14ac:dyDescent="0.2">
      <c r="A440" s="60" t="s">
        <v>1155</v>
      </c>
      <c r="B440" s="23" t="s">
        <v>61</v>
      </c>
      <c r="C440" s="23" t="s">
        <v>68</v>
      </c>
      <c r="D440" s="34" t="str">
        <f>IF(ISBLANK(Status!C441),"",IF(Status!C441="Pass","Pass","Fail"))</f>
        <v>Fail</v>
      </c>
      <c r="K440" s="60" t="s">
        <v>1155</v>
      </c>
      <c r="L440" s="23" t="s">
        <v>61</v>
      </c>
      <c r="M440" t="str">
        <f>IF(ISBLANK(Status!C441),"",IF(Status!C441="Pass","Pass","Fail"))</f>
        <v>Fail</v>
      </c>
    </row>
    <row r="441" spans="1:13" ht="17" x14ac:dyDescent="0.2">
      <c r="A441" s="60" t="s">
        <v>1157</v>
      </c>
      <c r="B441" s="23" t="s">
        <v>61</v>
      </c>
      <c r="C441" s="23" t="s">
        <v>68</v>
      </c>
      <c r="D441" s="34" t="str">
        <f>IF(ISBLANK(Status!C442),"",IF(Status!C442="Pass","Pass","Fail"))</f>
        <v>Fail</v>
      </c>
      <c r="K441" s="60" t="s">
        <v>1157</v>
      </c>
      <c r="L441" s="23" t="s">
        <v>61</v>
      </c>
      <c r="M441" t="str">
        <f>IF(ISBLANK(Status!C442),"",IF(Status!C442="Pass","Pass","Fail"))</f>
        <v>Fail</v>
      </c>
    </row>
    <row r="442" spans="1:13" ht="17" x14ac:dyDescent="0.2">
      <c r="A442" s="60" t="s">
        <v>1159</v>
      </c>
      <c r="B442" s="23" t="s">
        <v>39</v>
      </c>
      <c r="C442" s="23" t="s">
        <v>68</v>
      </c>
      <c r="D442" s="34" t="str">
        <f>IF(ISBLANK(Status!C443),"",IF(Status!C443="Pass","Pass","Fail"))</f>
        <v>Fail</v>
      </c>
      <c r="K442" s="60" t="s">
        <v>1159</v>
      </c>
      <c r="L442" s="23" t="s">
        <v>39</v>
      </c>
      <c r="M442" t="str">
        <f>IF(ISBLANK(Status!C443),"",IF(Status!C443="Pass","Pass","Fail"))</f>
        <v>Fail</v>
      </c>
    </row>
    <row r="443" spans="1:13" ht="17" x14ac:dyDescent="0.2">
      <c r="A443" s="60" t="s">
        <v>1162</v>
      </c>
      <c r="B443" s="23" t="s">
        <v>39</v>
      </c>
      <c r="C443" s="23" t="s">
        <v>68</v>
      </c>
      <c r="D443" s="34" t="str">
        <f>IF(ISBLANK(Status!C444),"",IF(Status!C444="Pass","Pass","Fail"))</f>
        <v>Pass</v>
      </c>
      <c r="K443" s="60" t="s">
        <v>1162</v>
      </c>
      <c r="L443" s="23" t="s">
        <v>39</v>
      </c>
      <c r="M443" t="str">
        <f>IF(ISBLANK(Status!C444),"",IF(Status!C444="Pass","Pass","Fail"))</f>
        <v>Pass</v>
      </c>
    </row>
    <row r="444" spans="1:13" ht="17" x14ac:dyDescent="0.2">
      <c r="A444" s="60" t="s">
        <v>1234</v>
      </c>
      <c r="B444" s="23" t="s">
        <v>48</v>
      </c>
      <c r="C444" s="23" t="s">
        <v>68</v>
      </c>
      <c r="D444" s="34" t="str">
        <f>IF(ISBLANK(Status!C445),"",IF(Status!C445="Pass","Pass","Fail"))</f>
        <v>Pass</v>
      </c>
      <c r="K444" s="60" t="s">
        <v>1234</v>
      </c>
      <c r="L444" s="23" t="s">
        <v>48</v>
      </c>
      <c r="M444" t="str">
        <f>IF(ISBLANK(Status!C445),"",IF(Status!C445="Pass","Pass","Fail"))</f>
        <v>Pass</v>
      </c>
    </row>
    <row r="445" spans="1:13" ht="17" x14ac:dyDescent="0.2">
      <c r="A445" s="60" t="s">
        <v>1236</v>
      </c>
      <c r="B445" s="23" t="s">
        <v>61</v>
      </c>
      <c r="C445" s="23" t="s">
        <v>68</v>
      </c>
      <c r="D445" s="34" t="str">
        <f>IF(ISBLANK(Status!C446),"",IF(Status!C446="Pass","Pass","Fail"))</f>
        <v>Pass</v>
      </c>
      <c r="K445" s="60" t="s">
        <v>1236</v>
      </c>
      <c r="L445" s="23" t="s">
        <v>61</v>
      </c>
      <c r="M445" t="str">
        <f>IF(ISBLANK(Status!C446),"",IF(Status!C446="Pass","Pass","Fail"))</f>
        <v>Pass</v>
      </c>
    </row>
    <row r="446" spans="1:13" ht="17" x14ac:dyDescent="0.2">
      <c r="A446" s="60" t="s">
        <v>1238</v>
      </c>
      <c r="B446" s="23" t="s">
        <v>61</v>
      </c>
      <c r="C446" s="23" t="s">
        <v>68</v>
      </c>
      <c r="D446" s="34" t="str">
        <f>IF(ISBLANK(Status!C447),"",IF(Status!C447="Pass","Pass","Fail"))</f>
        <v>Fail</v>
      </c>
      <c r="K446" s="60" t="s">
        <v>1238</v>
      </c>
      <c r="L446" s="23" t="s">
        <v>61</v>
      </c>
      <c r="M446" t="str">
        <f>IF(ISBLANK(Status!C447),"",IF(Status!C447="Pass","Pass","Fail"))</f>
        <v>Fail</v>
      </c>
    </row>
    <row r="447" spans="1:13" ht="17" x14ac:dyDescent="0.2">
      <c r="A447" s="60" t="s">
        <v>1240</v>
      </c>
      <c r="B447" s="23" t="s">
        <v>61</v>
      </c>
      <c r="C447" s="23" t="s">
        <v>68</v>
      </c>
      <c r="D447" s="34" t="str">
        <f>IF(ISBLANK(Status!C448),"",IF(Status!C448="Pass","Pass","Fail"))</f>
        <v>Fail</v>
      </c>
      <c r="K447" s="60" t="s">
        <v>1240</v>
      </c>
      <c r="L447" s="23" t="s">
        <v>61</v>
      </c>
      <c r="M447" t="str">
        <f>IF(ISBLANK(Status!C448),"",IF(Status!C448="Pass","Pass","Fail"))</f>
        <v>Fail</v>
      </c>
    </row>
    <row r="448" spans="1:13" ht="17" x14ac:dyDescent="0.2">
      <c r="A448" s="60" t="s">
        <v>1242</v>
      </c>
      <c r="B448" s="23" t="s">
        <v>43</v>
      </c>
      <c r="C448" s="23" t="s">
        <v>68</v>
      </c>
      <c r="D448" s="34" t="str">
        <f>IF(ISBLANK(Status!C449),"",IF(Status!C449="Pass","Pass","Fail"))</f>
        <v>Pass</v>
      </c>
      <c r="K448" s="60" t="s">
        <v>1242</v>
      </c>
      <c r="L448" s="23" t="s">
        <v>43</v>
      </c>
      <c r="M448" t="str">
        <f>IF(ISBLANK(Status!C449),"",IF(Status!C449="Pass","Pass","Fail"))</f>
        <v>Pass</v>
      </c>
    </row>
    <row r="449" spans="1:13" ht="17" x14ac:dyDescent="0.2">
      <c r="A449" s="60" t="s">
        <v>1244</v>
      </c>
      <c r="B449" s="23" t="s">
        <v>55</v>
      </c>
      <c r="C449" s="23" t="s">
        <v>68</v>
      </c>
      <c r="D449" s="34" t="str">
        <f>IF(ISBLANK(Status!C450),"",IF(Status!C450="Pass","Pass","Fail"))</f>
        <v>Pass</v>
      </c>
      <c r="K449" s="60" t="s">
        <v>1244</v>
      </c>
      <c r="L449" s="23" t="s">
        <v>55</v>
      </c>
      <c r="M449" t="str">
        <f>IF(ISBLANK(Status!C450),"",IF(Status!C450="Pass","Pass","Fail"))</f>
        <v>Pass</v>
      </c>
    </row>
    <row r="450" spans="1:13" ht="17" x14ac:dyDescent="0.2">
      <c r="A450" s="60" t="s">
        <v>1246</v>
      </c>
      <c r="B450" s="23" t="s">
        <v>60</v>
      </c>
      <c r="C450" s="23" t="s">
        <v>68</v>
      </c>
      <c r="D450" s="34" t="str">
        <f>IF(ISBLANK(Status!C451),"",IF(Status!C451="Pass","Pass","Fail"))</f>
        <v>Pass</v>
      </c>
      <c r="K450" s="60" t="s">
        <v>1246</v>
      </c>
      <c r="L450" s="23" t="s">
        <v>60</v>
      </c>
      <c r="M450" t="str">
        <f>IF(ISBLANK(Status!C451),"",IF(Status!C451="Pass","Pass","Fail"))</f>
        <v>Pass</v>
      </c>
    </row>
    <row r="451" spans="1:13" ht="17" x14ac:dyDescent="0.2">
      <c r="A451" s="60" t="s">
        <v>1248</v>
      </c>
      <c r="B451" s="23" t="s">
        <v>39</v>
      </c>
      <c r="C451" s="23" t="s">
        <v>68</v>
      </c>
      <c r="D451" s="34" t="str">
        <f>IF(ISBLANK(Status!C452),"",IF(Status!C452="Pass","Pass","Fail"))</f>
        <v>Pass</v>
      </c>
      <c r="K451" s="60" t="s">
        <v>1248</v>
      </c>
      <c r="L451" s="23" t="s">
        <v>39</v>
      </c>
      <c r="M451" t="str">
        <f>IF(ISBLANK(Status!C452),"",IF(Status!C452="Pass","Pass","Fail"))</f>
        <v>Pass</v>
      </c>
    </row>
    <row r="452" spans="1:13" ht="17" x14ac:dyDescent="0.2">
      <c r="A452" s="60" t="s">
        <v>1250</v>
      </c>
      <c r="B452" s="23" t="s">
        <v>44</v>
      </c>
      <c r="C452" s="23" t="s">
        <v>68</v>
      </c>
      <c r="D452" s="34" t="str">
        <f>IF(ISBLANK(Status!C453),"",IF(Status!C453="Pass","Pass","Fail"))</f>
        <v>Fail</v>
      </c>
      <c r="K452" s="60" t="s">
        <v>1250</v>
      </c>
      <c r="L452" s="23" t="s">
        <v>44</v>
      </c>
      <c r="M452" t="str">
        <f>IF(ISBLANK(Status!C453),"",IF(Status!C453="Pass","Pass","Fail"))</f>
        <v>Fail</v>
      </c>
    </row>
    <row r="453" spans="1:13" ht="17" x14ac:dyDescent="0.2">
      <c r="A453" s="60" t="s">
        <v>1252</v>
      </c>
      <c r="B453" s="23" t="s">
        <v>40</v>
      </c>
      <c r="C453" s="23" t="s">
        <v>68</v>
      </c>
      <c r="D453" s="34" t="str">
        <f>IF(ISBLANK(Status!C454),"",IF(Status!C454="Pass","Pass","Fail"))</f>
        <v>Fail</v>
      </c>
      <c r="K453" s="60" t="s">
        <v>1252</v>
      </c>
      <c r="L453" s="23" t="s">
        <v>40</v>
      </c>
      <c r="M453" t="str">
        <f>IF(ISBLANK(Status!C454),"",IF(Status!C454="Pass","Pass","Fail"))</f>
        <v>Fail</v>
      </c>
    </row>
    <row r="454" spans="1:13" ht="17" x14ac:dyDescent="0.2">
      <c r="A454" s="60" t="s">
        <v>1257</v>
      </c>
      <c r="B454" s="23" t="s">
        <v>49</v>
      </c>
      <c r="C454" s="23" t="s">
        <v>68</v>
      </c>
      <c r="D454" s="34" t="str">
        <f>IF(ISBLANK(Status!C455),"",IF(Status!C455="Pass","Pass","Fail"))</f>
        <v>Pass</v>
      </c>
      <c r="K454" s="60" t="s">
        <v>1257</v>
      </c>
      <c r="L454" s="23" t="s">
        <v>49</v>
      </c>
      <c r="M454" t="str">
        <f>IF(ISBLANK(Status!C455),"",IF(Status!C455="Pass","Pass","Fail"))</f>
        <v>Pass</v>
      </c>
    </row>
    <row r="455" spans="1:13" ht="17" x14ac:dyDescent="0.2">
      <c r="A455" s="60" t="s">
        <v>1258</v>
      </c>
      <c r="B455" s="23" t="s">
        <v>48</v>
      </c>
      <c r="C455" s="23" t="s">
        <v>68</v>
      </c>
      <c r="D455" s="34" t="str">
        <f>IF(ISBLANK(Status!C456),"",IF(Status!C456="Pass","Pass","Fail"))</f>
        <v>Fail</v>
      </c>
      <c r="K455" s="60" t="s">
        <v>1258</v>
      </c>
      <c r="L455" s="23" t="s">
        <v>48</v>
      </c>
      <c r="M455" t="str">
        <f>IF(ISBLANK(Status!C456),"",IF(Status!C456="Pass","Pass","Fail"))</f>
        <v>Fail</v>
      </c>
    </row>
    <row r="456" spans="1:13" ht="17" x14ac:dyDescent="0.2">
      <c r="A456" s="60" t="s">
        <v>1267</v>
      </c>
      <c r="B456" s="23" t="s">
        <v>61</v>
      </c>
      <c r="C456" s="23" t="s">
        <v>68</v>
      </c>
      <c r="D456" s="34" t="str">
        <f>IF(ISBLANK(Status!C457),"",IF(Status!C457="Pass","Pass","Fail"))</f>
        <v>Fail</v>
      </c>
      <c r="K456" s="60" t="s">
        <v>1267</v>
      </c>
      <c r="L456" s="23" t="s">
        <v>61</v>
      </c>
      <c r="M456" t="str">
        <f>IF(ISBLANK(Status!C457),"",IF(Status!C457="Pass","Pass","Fail"))</f>
        <v>Fail</v>
      </c>
    </row>
    <row r="457" spans="1:13" ht="17" x14ac:dyDescent="0.2">
      <c r="A457" s="60" t="s">
        <v>1268</v>
      </c>
      <c r="B457" s="23" t="s">
        <v>58</v>
      </c>
      <c r="C457" s="23" t="s">
        <v>68</v>
      </c>
      <c r="D457" s="34" t="str">
        <f>IF(ISBLANK(Status!C458),"",IF(Status!C458="Pass","Pass","Fail"))</f>
        <v>Fail</v>
      </c>
      <c r="K457" s="60" t="s">
        <v>1268</v>
      </c>
      <c r="L457" s="23" t="s">
        <v>58</v>
      </c>
      <c r="M457" t="str">
        <f>IF(ISBLANK(Status!C458),"",IF(Status!C458="Pass","Pass","Fail"))</f>
        <v>Fail</v>
      </c>
    </row>
    <row r="458" spans="1:13" ht="17" x14ac:dyDescent="0.2">
      <c r="A458" s="60" t="s">
        <v>1269</v>
      </c>
      <c r="B458" s="23" t="s">
        <v>61</v>
      </c>
      <c r="C458" s="23" t="s">
        <v>68</v>
      </c>
      <c r="D458" s="34" t="str">
        <f>IF(ISBLANK(Status!C459),"",IF(Status!C459="Pass","Pass","Fail"))</f>
        <v>Fail</v>
      </c>
      <c r="K458" s="60" t="s">
        <v>1269</v>
      </c>
      <c r="L458" s="23" t="s">
        <v>61</v>
      </c>
      <c r="M458" t="str">
        <f>IF(ISBLANK(Status!C459),"",IF(Status!C459="Pass","Pass","Fail"))</f>
        <v>Fail</v>
      </c>
    </row>
    <row r="459" spans="1:13" ht="17" x14ac:dyDescent="0.2">
      <c r="A459" s="60" t="s">
        <v>1270</v>
      </c>
      <c r="B459" s="23" t="s">
        <v>61</v>
      </c>
      <c r="C459" s="23" t="s">
        <v>68</v>
      </c>
      <c r="D459" s="34" t="str">
        <f>IF(ISBLANK(Status!C460),"",IF(Status!C460="Pass","Pass","Fail"))</f>
        <v>Fail</v>
      </c>
      <c r="K459" s="60" t="s">
        <v>1270</v>
      </c>
      <c r="L459" s="23" t="s">
        <v>61</v>
      </c>
      <c r="M459" t="str">
        <f>IF(ISBLANK(Status!C460),"",IF(Status!C460="Pass","Pass","Fail"))</f>
        <v>Fail</v>
      </c>
    </row>
    <row r="460" spans="1:13" ht="17" x14ac:dyDescent="0.2">
      <c r="A460" s="60" t="s">
        <v>1271</v>
      </c>
      <c r="B460" s="23" t="s">
        <v>60</v>
      </c>
      <c r="C460" s="23" t="s">
        <v>68</v>
      </c>
      <c r="D460" s="34" t="str">
        <f>IF(ISBLANK(Status!C461),"",IF(Status!C461="Pass","Pass","Fail"))</f>
        <v>Fail</v>
      </c>
      <c r="K460" s="60" t="s">
        <v>1271</v>
      </c>
      <c r="L460" s="23" t="s">
        <v>60</v>
      </c>
      <c r="M460" t="str">
        <f>IF(ISBLANK(Status!C461),"",IF(Status!C461="Pass","Pass","Fail"))</f>
        <v>Fail</v>
      </c>
    </row>
    <row r="461" spans="1:13" ht="17" x14ac:dyDescent="0.2">
      <c r="A461" s="60" t="s">
        <v>1272</v>
      </c>
      <c r="B461" s="23" t="s">
        <v>48</v>
      </c>
      <c r="C461" s="23" t="s">
        <v>68</v>
      </c>
      <c r="D461" s="34" t="str">
        <f>IF(ISBLANK(Status!C462),"",IF(Status!C462="Pass","Pass","Fail"))</f>
        <v>Pass</v>
      </c>
      <c r="K461" s="60" t="s">
        <v>1272</v>
      </c>
      <c r="L461" s="23" t="s">
        <v>48</v>
      </c>
      <c r="M461" t="str">
        <f>IF(ISBLANK(Status!C462),"",IF(Status!C462="Pass","Pass","Fail"))</f>
        <v>Pass</v>
      </c>
    </row>
    <row r="462" spans="1:13" ht="17" x14ac:dyDescent="0.2">
      <c r="A462" s="60" t="s">
        <v>1279</v>
      </c>
      <c r="B462" s="23" t="s">
        <v>41</v>
      </c>
      <c r="C462" s="23" t="s">
        <v>68</v>
      </c>
      <c r="D462" s="34" t="str">
        <f>IF(ISBLANK(Status!C463),"",IF(Status!C463="Pass","Pass","Fail"))</f>
        <v>Fail</v>
      </c>
      <c r="K462" s="60" t="s">
        <v>1279</v>
      </c>
      <c r="L462" s="23" t="s">
        <v>41</v>
      </c>
      <c r="M462" t="str">
        <f>IF(ISBLANK(Status!C463),"",IF(Status!C463="Pass","Pass","Fail"))</f>
        <v>Fail</v>
      </c>
    </row>
    <row r="463" spans="1:13" ht="17" x14ac:dyDescent="0.2">
      <c r="A463" s="60" t="s">
        <v>1348</v>
      </c>
      <c r="B463" s="23" t="s">
        <v>61</v>
      </c>
      <c r="C463" s="23" t="s">
        <v>68</v>
      </c>
      <c r="D463" s="34" t="str">
        <f>IF(ISBLANK(Status!C464),"",IF(Status!C464="Pass","Pass","Fail"))</f>
        <v>Fail</v>
      </c>
      <c r="K463" s="60" t="s">
        <v>1348</v>
      </c>
      <c r="L463" s="23" t="s">
        <v>61</v>
      </c>
      <c r="M463" t="str">
        <f>IF(ISBLANK(Status!C464),"",IF(Status!C464="Pass","Pass","Fail"))</f>
        <v>Fail</v>
      </c>
    </row>
    <row r="464" spans="1:13" ht="17" x14ac:dyDescent="0.2">
      <c r="A464" s="60" t="s">
        <v>1350</v>
      </c>
      <c r="B464" s="23" t="s">
        <v>10</v>
      </c>
      <c r="C464" s="23" t="s">
        <v>68</v>
      </c>
      <c r="D464" s="34" t="str">
        <f>IF(ISBLANK(Status!C465),"",IF(Status!C465="Pass","Pass","Fail"))</f>
        <v>Pass</v>
      </c>
      <c r="K464" s="60" t="s">
        <v>1350</v>
      </c>
      <c r="L464" s="23" t="s">
        <v>10</v>
      </c>
      <c r="M464" t="str">
        <f>IF(ISBLANK(Status!C465),"",IF(Status!C465="Pass","Pass","Fail"))</f>
        <v>Pass</v>
      </c>
    </row>
    <row r="465" spans="1:13" ht="17" x14ac:dyDescent="0.2">
      <c r="A465" s="60" t="s">
        <v>1352</v>
      </c>
      <c r="B465" s="23" t="s">
        <v>44</v>
      </c>
      <c r="C465" s="23" t="s">
        <v>68</v>
      </c>
      <c r="D465" s="34" t="str">
        <f>IF(ISBLANK(Status!C466),"",IF(Status!C466="Pass","Pass","Fail"))</f>
        <v>Fail</v>
      </c>
      <c r="K465" s="60" t="s">
        <v>1352</v>
      </c>
      <c r="L465" s="23" t="s">
        <v>44</v>
      </c>
      <c r="M465" t="str">
        <f>IF(ISBLANK(Status!C466),"",IF(Status!C466="Pass","Pass","Fail"))</f>
        <v>Fail</v>
      </c>
    </row>
    <row r="466" spans="1:13" ht="17" x14ac:dyDescent="0.2">
      <c r="A466" s="60" t="s">
        <v>1354</v>
      </c>
      <c r="B466" s="23" t="s">
        <v>52</v>
      </c>
      <c r="C466" s="23" t="s">
        <v>68</v>
      </c>
      <c r="D466" s="34" t="str">
        <f>IF(ISBLANK(Status!C467),"",IF(Status!C467="Pass","Pass","Fail"))</f>
        <v>Pass</v>
      </c>
      <c r="K466" s="60" t="s">
        <v>1354</v>
      </c>
      <c r="L466" s="23" t="s">
        <v>52</v>
      </c>
      <c r="M466" t="str">
        <f>IF(ISBLANK(Status!C467),"",IF(Status!C467="Pass","Pass","Fail"))</f>
        <v>Pass</v>
      </c>
    </row>
    <row r="467" spans="1:13" ht="17" x14ac:dyDescent="0.2">
      <c r="A467" s="60" t="s">
        <v>1356</v>
      </c>
      <c r="B467" s="23" t="s">
        <v>56</v>
      </c>
      <c r="C467" s="23" t="s">
        <v>68</v>
      </c>
      <c r="D467" s="34" t="str">
        <f>IF(ISBLANK(Status!C468),"",IF(Status!C468="Pass","Pass","Fail"))</f>
        <v>Fail</v>
      </c>
      <c r="K467" s="60" t="s">
        <v>1356</v>
      </c>
      <c r="L467" s="23" t="s">
        <v>56</v>
      </c>
      <c r="M467" t="str">
        <f>IF(ISBLANK(Status!C468),"",IF(Status!C468="Pass","Pass","Fail"))</f>
        <v>Fail</v>
      </c>
    </row>
    <row r="468" spans="1:13" ht="17" x14ac:dyDescent="0.2">
      <c r="A468" s="60" t="s">
        <v>1358</v>
      </c>
      <c r="B468" s="23" t="s">
        <v>61</v>
      </c>
      <c r="C468" s="23" t="s">
        <v>68</v>
      </c>
      <c r="D468" s="34" t="str">
        <f>IF(ISBLANK(Status!C469),"",IF(Status!C469="Pass","Pass","Fail"))</f>
        <v>Fail</v>
      </c>
      <c r="K468" s="60" t="s">
        <v>1358</v>
      </c>
      <c r="L468" s="23" t="s">
        <v>61</v>
      </c>
      <c r="M468" t="str">
        <f>IF(ISBLANK(Status!C469),"",IF(Status!C469="Pass","Pass","Fail"))</f>
        <v>Fail</v>
      </c>
    </row>
    <row r="469" spans="1:13" ht="17" x14ac:dyDescent="0.2">
      <c r="A469" s="60" t="s">
        <v>1360</v>
      </c>
      <c r="B469" s="23" t="s">
        <v>61</v>
      </c>
      <c r="C469" s="23" t="s">
        <v>68</v>
      </c>
      <c r="D469" s="34" t="str">
        <f>IF(ISBLANK(Status!C470),"",IF(Status!C470="Pass","Pass","Fail"))</f>
        <v>Fail</v>
      </c>
      <c r="K469" s="60" t="s">
        <v>1360</v>
      </c>
      <c r="L469" s="23" t="s">
        <v>61</v>
      </c>
      <c r="M469" t="str">
        <f>IF(ISBLANK(Status!C470),"",IF(Status!C470="Pass","Pass","Fail"))</f>
        <v>Fail</v>
      </c>
    </row>
    <row r="470" spans="1:13" ht="17" x14ac:dyDescent="0.2">
      <c r="A470" s="60" t="s">
        <v>1362</v>
      </c>
      <c r="B470" s="23" t="s">
        <v>80</v>
      </c>
      <c r="C470" s="23" t="s">
        <v>68</v>
      </c>
      <c r="D470" s="34" t="str">
        <f>IF(ISBLANK(Status!C471),"",IF(Status!C471="Pass","Pass","Fail"))</f>
        <v>Pass</v>
      </c>
      <c r="K470" s="60" t="s">
        <v>1362</v>
      </c>
      <c r="L470" s="23" t="s">
        <v>80</v>
      </c>
      <c r="M470" t="str">
        <f>IF(ISBLANK(Status!C471),"",IF(Status!C471="Pass","Pass","Fail"))</f>
        <v>Pass</v>
      </c>
    </row>
    <row r="471" spans="1:13" ht="17" x14ac:dyDescent="0.2">
      <c r="A471" s="60" t="s">
        <v>1364</v>
      </c>
      <c r="B471" s="23" t="s">
        <v>44</v>
      </c>
      <c r="C471" s="23" t="s">
        <v>68</v>
      </c>
      <c r="D471" s="34" t="str">
        <f>IF(ISBLANK(Status!C472),"",IF(Status!C472="Pass","Pass","Fail"))</f>
        <v>Pass</v>
      </c>
      <c r="K471" s="60" t="s">
        <v>1364</v>
      </c>
      <c r="L471" s="23" t="s">
        <v>44</v>
      </c>
      <c r="M471" t="str">
        <f>IF(ISBLANK(Status!C472),"",IF(Status!C472="Pass","Pass","Fail"))</f>
        <v>Pass</v>
      </c>
    </row>
    <row r="472" spans="1:13" ht="17" x14ac:dyDescent="0.2">
      <c r="A472" s="60" t="s">
        <v>1366</v>
      </c>
      <c r="B472" s="23" t="s">
        <v>42</v>
      </c>
      <c r="C472" s="23" t="s">
        <v>68</v>
      </c>
      <c r="D472" s="34" t="str">
        <f>IF(ISBLANK(Status!C473),"",IF(Status!C473="Pass","Pass","Fail"))</f>
        <v>Fail</v>
      </c>
      <c r="K472" s="60" t="s">
        <v>1366</v>
      </c>
      <c r="L472" s="23" t="s">
        <v>42</v>
      </c>
      <c r="M472" t="str">
        <f>IF(ISBLANK(Status!C473),"",IF(Status!C473="Pass","Pass","Fail"))</f>
        <v>Fail</v>
      </c>
    </row>
    <row r="473" spans="1:13" ht="17" x14ac:dyDescent="0.2">
      <c r="A473" s="60" t="s">
        <v>1368</v>
      </c>
      <c r="B473" s="23" t="s">
        <v>50</v>
      </c>
      <c r="C473" s="23" t="s">
        <v>68</v>
      </c>
      <c r="D473" s="34" t="str">
        <f>IF(ISBLANK(Status!C474),"",IF(Status!C474="Pass","Pass","Fail"))</f>
        <v>Pass</v>
      </c>
      <c r="K473" s="60" t="s">
        <v>1368</v>
      </c>
      <c r="L473" s="23" t="s">
        <v>50</v>
      </c>
      <c r="M473" t="str">
        <f>IF(ISBLANK(Status!C474),"",IF(Status!C474="Pass","Pass","Fail"))</f>
        <v>Pass</v>
      </c>
    </row>
    <row r="474" spans="1:13" ht="17" x14ac:dyDescent="0.2">
      <c r="A474" s="60" t="s">
        <v>1370</v>
      </c>
      <c r="B474" s="23" t="s">
        <v>61</v>
      </c>
      <c r="C474" s="23" t="s">
        <v>68</v>
      </c>
      <c r="D474" s="34" t="str">
        <f>IF(ISBLANK(Status!C475),"",IF(Status!C475="Pass","Pass","Fail"))</f>
        <v>Fail</v>
      </c>
      <c r="K474" s="60" t="s">
        <v>1370</v>
      </c>
      <c r="L474" s="23" t="s">
        <v>61</v>
      </c>
      <c r="M474" t="str">
        <f>IF(ISBLANK(Status!C475),"",IF(Status!C475="Pass","Pass","Fail"))</f>
        <v>Fail</v>
      </c>
    </row>
    <row r="475" spans="1:13" ht="17" x14ac:dyDescent="0.2">
      <c r="A475" s="60" t="s">
        <v>1372</v>
      </c>
      <c r="B475" s="23" t="s">
        <v>53</v>
      </c>
      <c r="C475" s="23" t="s">
        <v>68</v>
      </c>
      <c r="D475" s="34" t="str">
        <f>IF(ISBLANK(Status!C476),"",IF(Status!C476="Pass","Pass","Fail"))</f>
        <v>Pass</v>
      </c>
      <c r="K475" s="60" t="s">
        <v>1372</v>
      </c>
      <c r="L475" s="23" t="s">
        <v>53</v>
      </c>
      <c r="M475" t="str">
        <f>IF(ISBLANK(Status!C476),"",IF(Status!C476="Pass","Pass","Fail"))</f>
        <v>Pass</v>
      </c>
    </row>
    <row r="476" spans="1:13" ht="17" x14ac:dyDescent="0.2">
      <c r="A476" s="60" t="s">
        <v>1374</v>
      </c>
      <c r="B476" s="23" t="s">
        <v>61</v>
      </c>
      <c r="C476" s="23" t="s">
        <v>68</v>
      </c>
      <c r="D476" s="34" t="str">
        <f>IF(ISBLANK(Status!C477),"",IF(Status!C477="Pass","Pass","Fail"))</f>
        <v>Fail</v>
      </c>
      <c r="K476" s="60" t="s">
        <v>1374</v>
      </c>
      <c r="L476" s="23" t="s">
        <v>61</v>
      </c>
      <c r="M476" t="str">
        <f>IF(ISBLANK(Status!C477),"",IF(Status!C477="Pass","Pass","Fail"))</f>
        <v>Fail</v>
      </c>
    </row>
    <row r="477" spans="1:13" ht="17" x14ac:dyDescent="0.2">
      <c r="A477" s="60" t="s">
        <v>1376</v>
      </c>
      <c r="B477" s="23" t="s">
        <v>42</v>
      </c>
      <c r="C477" s="23" t="s">
        <v>68</v>
      </c>
      <c r="D477" s="34" t="str">
        <f>IF(ISBLANK(Status!C478),"",IF(Status!C478="Pass","Pass","Fail"))</f>
        <v>Fail</v>
      </c>
      <c r="K477" s="60" t="s">
        <v>1376</v>
      </c>
      <c r="L477" s="23" t="s">
        <v>42</v>
      </c>
      <c r="M477" t="str">
        <f>IF(ISBLANK(Status!C478),"",IF(Status!C478="Pass","Pass","Fail"))</f>
        <v>Fail</v>
      </c>
    </row>
    <row r="478" spans="1:13" ht="17" x14ac:dyDescent="0.2">
      <c r="A478" s="60" t="s">
        <v>1378</v>
      </c>
      <c r="B478" s="23" t="s">
        <v>42</v>
      </c>
      <c r="C478" s="23" t="s">
        <v>68</v>
      </c>
      <c r="D478" s="34" t="str">
        <f>IF(ISBLANK(Status!C479),"",IF(Status!C479="Pass","Pass","Fail"))</f>
        <v>Fail</v>
      </c>
      <c r="K478" s="60" t="s">
        <v>1378</v>
      </c>
      <c r="L478" s="23" t="s">
        <v>42</v>
      </c>
      <c r="M478" t="str">
        <f>IF(ISBLANK(Status!C479),"",IF(Status!C479="Pass","Pass","Fail"))</f>
        <v>Fail</v>
      </c>
    </row>
    <row r="479" spans="1:13" ht="17" x14ac:dyDescent="0.2">
      <c r="A479" s="60" t="s">
        <v>1380</v>
      </c>
      <c r="B479" s="23" t="s">
        <v>80</v>
      </c>
      <c r="C479" s="23" t="s">
        <v>68</v>
      </c>
      <c r="D479" s="34" t="str">
        <f>IF(ISBLANK(Status!C480),"",IF(Status!C480="Pass","Pass","Fail"))</f>
        <v>Fail</v>
      </c>
      <c r="K479" s="60" t="s">
        <v>1380</v>
      </c>
      <c r="L479" s="23" t="s">
        <v>80</v>
      </c>
      <c r="M479" t="str">
        <f>IF(ISBLANK(Status!C480),"",IF(Status!C480="Pass","Pass","Fail"))</f>
        <v>Fail</v>
      </c>
    </row>
    <row r="480" spans="1:13" ht="17" x14ac:dyDescent="0.2">
      <c r="A480" s="60" t="s">
        <v>1413</v>
      </c>
      <c r="B480" s="23" t="s">
        <v>42</v>
      </c>
      <c r="C480" s="23" t="s">
        <v>68</v>
      </c>
      <c r="D480" s="34" t="str">
        <f>IF(ISBLANK(Status!C481),"",IF(Status!C481="Pass","Pass","Fail"))</f>
        <v>Fail</v>
      </c>
      <c r="K480" s="60" t="s">
        <v>1413</v>
      </c>
      <c r="L480" s="23" t="s">
        <v>42</v>
      </c>
      <c r="M480" t="str">
        <f>IF(ISBLANK(Status!C481),"",IF(Status!C481="Pass","Pass","Fail"))</f>
        <v>Fail</v>
      </c>
    </row>
    <row r="481" spans="1:13" ht="17" x14ac:dyDescent="0.2">
      <c r="A481" s="60" t="s">
        <v>419</v>
      </c>
      <c r="B481" s="23" t="s">
        <v>224</v>
      </c>
      <c r="C481" s="23" t="s">
        <v>68</v>
      </c>
      <c r="D481" s="34" t="str">
        <f>IF(ISBLANK(Status!C482),"",IF(Status!C482="Pass","Pass","Fail"))</f>
        <v>Fail</v>
      </c>
      <c r="K481" s="60" t="s">
        <v>419</v>
      </c>
      <c r="L481" s="23" t="s">
        <v>224</v>
      </c>
      <c r="M481" t="str">
        <f>IF(ISBLANK(Status!C482),"",IF(Status!C482="Pass","Pass","Fail"))</f>
        <v>Fail</v>
      </c>
    </row>
    <row r="482" spans="1:13" ht="17" x14ac:dyDescent="0.2">
      <c r="A482" s="60" t="s">
        <v>487</v>
      </c>
      <c r="B482" s="23" t="s">
        <v>224</v>
      </c>
      <c r="C482" s="23" t="s">
        <v>68</v>
      </c>
      <c r="D482" s="34" t="str">
        <f>IF(ISBLANK(Status!C483),"",IF(Status!C483="Pass","Pass","Fail"))</f>
        <v>Fail</v>
      </c>
      <c r="K482" s="60" t="s">
        <v>487</v>
      </c>
      <c r="L482" s="23" t="s">
        <v>224</v>
      </c>
      <c r="M482" t="str">
        <f>IF(ISBLANK(Status!C483),"",IF(Status!C483="Pass","Pass","Fail"))</f>
        <v>Fail</v>
      </c>
    </row>
    <row r="483" spans="1:13" ht="17" x14ac:dyDescent="0.2">
      <c r="A483" s="60" t="s">
        <v>807</v>
      </c>
      <c r="B483" s="23" t="s">
        <v>45</v>
      </c>
      <c r="C483" s="23" t="s">
        <v>68</v>
      </c>
      <c r="D483" s="34" t="str">
        <f>IF(ISBLANK(Status!C484),"",IF(Status!C484="Pass","Pass","Fail"))</f>
        <v>Pass</v>
      </c>
      <c r="K483" s="60" t="s">
        <v>807</v>
      </c>
      <c r="L483" s="23" t="s">
        <v>45</v>
      </c>
      <c r="M483" t="str">
        <f>IF(ISBLANK(Status!C484),"",IF(Status!C484="Pass","Pass","Fail"))</f>
        <v>Pass</v>
      </c>
    </row>
    <row r="484" spans="1:13" ht="17" x14ac:dyDescent="0.2">
      <c r="A484" s="60" t="s">
        <v>860</v>
      </c>
      <c r="B484" s="23" t="s">
        <v>59</v>
      </c>
      <c r="C484" s="23" t="s">
        <v>68</v>
      </c>
      <c r="D484" s="34" t="str">
        <f>IF(ISBLANK(Status!C485),"",IF(Status!C485="Pass","Pass","Fail"))</f>
        <v>Fail</v>
      </c>
      <c r="K484" s="60" t="s">
        <v>860</v>
      </c>
      <c r="L484" s="23" t="s">
        <v>59</v>
      </c>
      <c r="M484" t="str">
        <f>IF(ISBLANK(Status!C485),"",IF(Status!C485="Pass","Pass","Fail"))</f>
        <v>Fail</v>
      </c>
    </row>
    <row r="485" spans="1:13" ht="17" x14ac:dyDescent="0.2">
      <c r="A485" s="60" t="s">
        <v>863</v>
      </c>
      <c r="B485" s="23" t="s">
        <v>85</v>
      </c>
      <c r="C485" s="23" t="s">
        <v>68</v>
      </c>
      <c r="D485" s="34" t="str">
        <f>IF(ISBLANK(Status!C486),"",IF(Status!C486="Pass","Pass","Fail"))</f>
        <v>Pass</v>
      </c>
      <c r="K485" s="60" t="s">
        <v>863</v>
      </c>
      <c r="L485" s="23" t="s">
        <v>85</v>
      </c>
      <c r="M485" t="str">
        <f>IF(ISBLANK(Status!C486),"",IF(Status!C486="Pass","Pass","Fail"))</f>
        <v>Pass</v>
      </c>
    </row>
    <row r="486" spans="1:13" ht="17" x14ac:dyDescent="0.2">
      <c r="A486" s="60" t="s">
        <v>884</v>
      </c>
      <c r="B486" s="23" t="s">
        <v>60</v>
      </c>
      <c r="C486" s="23" t="s">
        <v>68</v>
      </c>
      <c r="D486" s="34" t="str">
        <f>IF(ISBLANK(Status!C487),"",IF(Status!C487="Pass","Pass","Fail"))</f>
        <v>Fail</v>
      </c>
      <c r="K486" s="60" t="s">
        <v>884</v>
      </c>
      <c r="L486" s="23" t="s">
        <v>60</v>
      </c>
      <c r="M486" t="str">
        <f>IF(ISBLANK(Status!C487),"",IF(Status!C487="Pass","Pass","Fail"))</f>
        <v>Fail</v>
      </c>
    </row>
    <row r="487" spans="1:13" ht="17" x14ac:dyDescent="0.2">
      <c r="A487" s="60" t="s">
        <v>886</v>
      </c>
      <c r="B487" s="23" t="s">
        <v>224</v>
      </c>
      <c r="C487" s="23" t="s">
        <v>68</v>
      </c>
      <c r="D487" s="34" t="str">
        <f>IF(ISBLANK(Status!C488),"",IF(Status!C488="Pass","Pass","Fail"))</f>
        <v>Pass</v>
      </c>
      <c r="K487" s="60" t="s">
        <v>886</v>
      </c>
      <c r="L487" s="23" t="s">
        <v>224</v>
      </c>
      <c r="M487" t="str">
        <f>IF(ISBLANK(Status!C488),"",IF(Status!C488="Pass","Pass","Fail"))</f>
        <v>Pass</v>
      </c>
    </row>
    <row r="488" spans="1:13" ht="17" x14ac:dyDescent="0.2">
      <c r="A488" s="60" t="s">
        <v>1111</v>
      </c>
      <c r="B488" s="23" t="s">
        <v>57</v>
      </c>
      <c r="C488" s="23" t="s">
        <v>68</v>
      </c>
      <c r="D488" s="34" t="str">
        <f>IF(ISBLANK(Status!C489),"",IF(Status!C489="Pass","Pass","Fail"))</f>
        <v>Fail</v>
      </c>
      <c r="K488" s="60" t="s">
        <v>1111</v>
      </c>
      <c r="L488" s="23" t="s">
        <v>57</v>
      </c>
      <c r="M488" t="str">
        <f>IF(ISBLANK(Status!C489),"",IF(Status!C489="Pass","Pass","Fail"))</f>
        <v>Fail</v>
      </c>
    </row>
    <row r="489" spans="1:13" ht="17" x14ac:dyDescent="0.2">
      <c r="A489" s="60" t="s">
        <v>1113</v>
      </c>
      <c r="B489" s="23" t="s">
        <v>57</v>
      </c>
      <c r="C489" s="23" t="s">
        <v>68</v>
      </c>
      <c r="D489" s="34" t="str">
        <f>IF(ISBLANK(Status!C490),"",IF(Status!C490="Pass","Pass","Fail"))</f>
        <v>Fail</v>
      </c>
      <c r="K489" s="60" t="s">
        <v>1113</v>
      </c>
      <c r="L489" s="23" t="s">
        <v>57</v>
      </c>
      <c r="M489" t="str">
        <f>IF(ISBLANK(Status!C490),"",IF(Status!C490="Pass","Pass","Fail"))</f>
        <v>Fail</v>
      </c>
    </row>
    <row r="490" spans="1:13" ht="17" x14ac:dyDescent="0.2">
      <c r="A490" s="60" t="s">
        <v>1115</v>
      </c>
      <c r="B490" s="23" t="s">
        <v>57</v>
      </c>
      <c r="C490" s="23" t="s">
        <v>68</v>
      </c>
      <c r="D490" s="34" t="str">
        <f>IF(ISBLANK(Status!C491),"",IF(Status!C491="Pass","Pass","Fail"))</f>
        <v>Fail</v>
      </c>
      <c r="K490" s="60" t="s">
        <v>1115</v>
      </c>
      <c r="L490" s="23" t="s">
        <v>57</v>
      </c>
      <c r="M490" t="str">
        <f>IF(ISBLANK(Status!C491),"",IF(Status!C491="Pass","Pass","Fail"))</f>
        <v>Fail</v>
      </c>
    </row>
    <row r="491" spans="1:13" ht="17" x14ac:dyDescent="0.2">
      <c r="A491" s="60" t="s">
        <v>1117</v>
      </c>
      <c r="B491" s="23" t="s">
        <v>224</v>
      </c>
      <c r="C491" s="23" t="s">
        <v>68</v>
      </c>
      <c r="D491" s="34" t="str">
        <f>IF(ISBLANK(Status!C492),"",IF(Status!C492="Pass","Pass","Fail"))</f>
        <v>Fail</v>
      </c>
      <c r="K491" s="60" t="s">
        <v>1117</v>
      </c>
      <c r="L491" s="23" t="s">
        <v>224</v>
      </c>
      <c r="M491" t="str">
        <f>IF(ISBLANK(Status!C492),"",IF(Status!C492="Pass","Pass","Fail"))</f>
        <v>Fail</v>
      </c>
    </row>
    <row r="492" spans="1:13" ht="17" x14ac:dyDescent="0.2">
      <c r="A492" s="60" t="s">
        <v>1119</v>
      </c>
      <c r="B492" s="23" t="s">
        <v>57</v>
      </c>
      <c r="C492" s="23" t="s">
        <v>68</v>
      </c>
      <c r="D492" s="34" t="str">
        <f>IF(ISBLANK(Status!C493),"",IF(Status!C493="Pass","Pass","Fail"))</f>
        <v>Fail</v>
      </c>
      <c r="K492" s="60" t="s">
        <v>1119</v>
      </c>
      <c r="L492" s="23" t="s">
        <v>57</v>
      </c>
      <c r="M492" t="str">
        <f>IF(ISBLANK(Status!C493),"",IF(Status!C493="Pass","Pass","Fail"))</f>
        <v>Fail</v>
      </c>
    </row>
    <row r="493" spans="1:13" ht="17" x14ac:dyDescent="0.2">
      <c r="A493" s="60" t="s">
        <v>1254</v>
      </c>
      <c r="B493" s="23" t="s">
        <v>57</v>
      </c>
      <c r="C493" s="23" t="s">
        <v>68</v>
      </c>
      <c r="D493" s="34" t="str">
        <f>IF(ISBLANK(Status!C494),"",IF(Status!C494="Pass","Pass","Fail"))</f>
        <v>Fail</v>
      </c>
      <c r="K493" s="60" t="s">
        <v>1254</v>
      </c>
      <c r="L493" s="23" t="s">
        <v>57</v>
      </c>
      <c r="M493" t="str">
        <f>IF(ISBLANK(Status!C494),"",IF(Status!C494="Pass","Pass","Fail"))</f>
        <v>Fail</v>
      </c>
    </row>
    <row r="494" spans="1:13" ht="17" x14ac:dyDescent="0.2">
      <c r="A494" s="60" t="s">
        <v>1256</v>
      </c>
      <c r="B494" s="23" t="s">
        <v>57</v>
      </c>
      <c r="C494" s="23" t="s">
        <v>68</v>
      </c>
      <c r="D494" s="34" t="str">
        <f>IF(ISBLANK(Status!C495),"",IF(Status!C495="Pass","Pass","Fail"))</f>
        <v>Fail</v>
      </c>
      <c r="K494" s="60" t="s">
        <v>1256</v>
      </c>
      <c r="L494" s="23" t="s">
        <v>57</v>
      </c>
      <c r="M494" t="str">
        <f>IF(ISBLANK(Status!C495),"",IF(Status!C495="Pass","Pass","Fail"))</f>
        <v>Fail</v>
      </c>
    </row>
    <row r="495" spans="1:13" x14ac:dyDescent="0.2">
      <c r="A495" s="8"/>
      <c r="B495" s="7"/>
    </row>
    <row r="496" spans="1:13" x14ac:dyDescent="0.2">
      <c r="A496" s="8"/>
      <c r="B496" s="7"/>
    </row>
    <row r="497" spans="1:2" x14ac:dyDescent="0.2">
      <c r="A497" s="8"/>
      <c r="B497" s="7"/>
    </row>
    <row r="498" spans="1:2" x14ac:dyDescent="0.2">
      <c r="A498" s="8"/>
      <c r="B498" s="7"/>
    </row>
    <row r="499" spans="1:2" x14ac:dyDescent="0.2">
      <c r="A499" s="8"/>
      <c r="B499" s="7"/>
    </row>
    <row r="500" spans="1:2" x14ac:dyDescent="0.2">
      <c r="A500" s="8"/>
      <c r="B500" s="7"/>
    </row>
    <row r="501" spans="1:2" x14ac:dyDescent="0.2">
      <c r="A501" s="8"/>
      <c r="B501" s="7"/>
    </row>
    <row r="502" spans="1:2" x14ac:dyDescent="0.2">
      <c r="A502" s="8"/>
      <c r="B502" s="7"/>
    </row>
    <row r="503" spans="1:2" x14ac:dyDescent="0.2">
      <c r="A503" s="8"/>
      <c r="B503" s="7"/>
    </row>
    <row r="504" spans="1:2" x14ac:dyDescent="0.2">
      <c r="B504" s="7"/>
    </row>
  </sheetData>
  <autoFilter ref="A1:C284" xr:uid="{6F6292F4-9B75-DD4F-BA8F-0C42026870E5}"/>
  <sortState xmlns:xlrd2="http://schemas.microsoft.com/office/spreadsheetml/2017/richdata2" ref="A2:C324">
    <sortCondition ref="A2:A324"/>
    <sortCondition ref="B2:B324"/>
  </sortState>
  <conditionalFormatting sqref="T3:T39">
    <cfRule type="cellIs" dxfId="50" priority="4" operator="greaterThan">
      <formula>0.659999</formula>
    </cfRule>
    <cfRule type="cellIs" dxfId="49" priority="5" operator="between">
      <formula>0.329</formula>
      <formula>0.66</formula>
    </cfRule>
    <cfRule type="cellIs" dxfId="48" priority="6" operator="lessThan">
      <formula>0.33</formula>
    </cfRule>
  </conditionalFormatting>
  <conditionalFormatting sqref="U3:U39">
    <cfRule type="cellIs" dxfId="47" priority="1" operator="greaterThan">
      <formula>0.659999</formula>
    </cfRule>
    <cfRule type="cellIs" dxfId="46" priority="2" operator="between">
      <formula>0.329</formula>
      <formula>0.66</formula>
    </cfRule>
    <cfRule type="cellIs" dxfId="45" priority="3" stopIfTrue="1" operator="lessThan">
      <formula>0.33</formula>
    </cfRule>
  </conditionalFormatting>
  <hyperlinks>
    <hyperlink ref="A4" r:id="rId3" display="https://wyoleg.gov/Legislation/2023/HB0003" xr:uid="{26237AE6-95DB-4546-AC80-4D1507024551}"/>
    <hyperlink ref="A5" r:id="rId4" display="https://wyoleg.gov/Legislation/2023/HB0004" xr:uid="{7F4FCC36-EDD2-D642-8674-D724B691CF4D}"/>
    <hyperlink ref="A6" r:id="rId5" display="https://wyoleg.gov/Legislation/2023/HB0005" xr:uid="{5A1357EE-324B-DE4E-B0C6-1409D133AF2A}"/>
    <hyperlink ref="A7" r:id="rId6" display="https://wyoleg.gov/Legislation/2023/HB0006" xr:uid="{8A9C2363-DCB1-5D47-866D-E5DF37026041}"/>
    <hyperlink ref="A8" r:id="rId7" display="https://wyoleg.gov/Legislation/2023/HB0007" xr:uid="{F65EC0CD-995D-7A45-86D9-9C25F565B518}"/>
    <hyperlink ref="A9" r:id="rId8" display="https://wyoleg.gov/Legislation/2023/HB0008" xr:uid="{B45EDBEF-1D32-B24A-813B-19F5C260732A}"/>
    <hyperlink ref="A10" r:id="rId9" display="https://wyoleg.gov/Legislation/2023/HB0009" xr:uid="{66EDB7A0-EDB4-2E49-A5A8-19DB7EAAEBDD}"/>
    <hyperlink ref="A11" r:id="rId10" display="https://wyoleg.gov/Legislation/2023/HB0010" xr:uid="{C01E36FA-6FCD-C340-8D79-BC51AF52B0FE}"/>
    <hyperlink ref="A12" r:id="rId11" display="https://wyoleg.gov/Legislation/2023/HB0011" xr:uid="{D791EF76-7F93-4040-8FE6-20CF2DAB95BD}"/>
    <hyperlink ref="A13" r:id="rId12" display="https://wyoleg.gov/Legislation/2023/HB0012" xr:uid="{84259B14-5067-DD4B-99C5-42723674D385}"/>
    <hyperlink ref="A14" r:id="rId13" display="https://wyoleg.gov/Legislation/2023/HB0013" xr:uid="{482E3F31-6D16-3E48-87D7-E1DDEEF5639D}"/>
    <hyperlink ref="A15" r:id="rId14" display="https://wyoleg.gov/Legislation/2023/HB0014" xr:uid="{795AC4F9-FDC5-DA4B-82AA-B910A2355C05}"/>
    <hyperlink ref="A16" r:id="rId15" display="https://wyoleg.gov/Legislation/2023/HB0015" xr:uid="{0347E3E9-5936-5844-ACB1-158D4D06B064}"/>
    <hyperlink ref="A17" r:id="rId16" display="https://wyoleg.gov/Legislation/2023/HB0016" xr:uid="{CBBC0FAD-17DC-F846-8807-6BE0D2D727F7}"/>
    <hyperlink ref="A18" r:id="rId17" display="https://wyoleg.gov/Legislation/2023/HB0017" xr:uid="{5CE78B1F-5C99-5D4F-8F1A-FC260BF6E829}"/>
    <hyperlink ref="A19" r:id="rId18" display="https://wyoleg.gov/Legislation/2023/HB0018" xr:uid="{BF0796D8-587B-114F-AA43-FEF0C70D9D9E}"/>
    <hyperlink ref="A20" r:id="rId19" display="https://wyoleg.gov/Legislation/2023/HB0019" xr:uid="{F8EB9EAA-6EFA-984F-AF39-165A4E1D5405}"/>
    <hyperlink ref="A21" r:id="rId20" display="https://wyoleg.gov/Legislation/2023/HB0020" xr:uid="{05CEDEC5-8AF0-524E-9804-997796899DFA}"/>
    <hyperlink ref="A22" r:id="rId21" display="https://wyoleg.gov/Legislation/2023/HB0021" xr:uid="{B128F290-EE36-C549-BF35-1E8A41FFFFA4}"/>
    <hyperlink ref="A23" r:id="rId22" display="https://wyoleg.gov/Legislation/2023/HB0022" xr:uid="{F250220D-A4B4-8640-B382-8B78BCD97CA9}"/>
    <hyperlink ref="A24" r:id="rId23" display="https://wyoleg.gov/Legislation/2023/HB0023" xr:uid="{7DE7914F-4F8F-B949-A8E1-13D0F583F9B0}"/>
    <hyperlink ref="A25" r:id="rId24" display="https://wyoleg.gov/Legislation/2023/HB0024" xr:uid="{BA536B9E-6FC4-3649-BDCA-A8AA8A1DA868}"/>
    <hyperlink ref="A26" r:id="rId25" display="https://wyoleg.gov/Legislation/2023/HB0025" xr:uid="{9B9AD393-8D97-844F-82D9-D4229F600C89}"/>
    <hyperlink ref="A27" r:id="rId26" display="https://wyoleg.gov/Legislation/2023/HB0026" xr:uid="{820F7A46-8F2A-F642-B9ED-29152E55AB0B}"/>
    <hyperlink ref="A28" r:id="rId27" display="https://wyoleg.gov/Legislation/2023/HB0027" xr:uid="{47E2E207-B2B3-E34F-8C1B-9433E7B2E520}"/>
    <hyperlink ref="A29" r:id="rId28" display="https://wyoleg.gov/Legislation/2023/HB0028" xr:uid="{F9B2A164-3C6E-6542-AB4D-E5AEBE274BBC}"/>
    <hyperlink ref="A30" r:id="rId29" display="https://wyoleg.gov/Legislation/2023/HB0029" xr:uid="{9B6159F9-77D7-0841-B883-525529128ED0}"/>
    <hyperlink ref="A31" r:id="rId30" display="https://wyoleg.gov/Legislation/2023/HB0030" xr:uid="{5C3DBA0A-C12F-334F-B79C-1DD74BBE41B3}"/>
    <hyperlink ref="A32" r:id="rId31" display="https://wyoleg.gov/Legislation/2023/HB0031" xr:uid="{49EA9359-9EEA-AF48-9CA2-1529628C9FEF}"/>
    <hyperlink ref="A33" r:id="rId32" display="https://wyoleg.gov/Legislation/2023/HB0032" xr:uid="{3FB24284-E7E9-AE4E-9AA0-A8998F07BC50}"/>
    <hyperlink ref="A34" r:id="rId33" display="https://wyoleg.gov/Legislation/2023/HB0033" xr:uid="{FFC9689D-8E1D-C044-A71E-22738C6FBB8D}"/>
    <hyperlink ref="A35" r:id="rId34" display="https://wyoleg.gov/Legislation/2023/HB0034" xr:uid="{D0FFE127-64ED-EC42-9F32-71A0A1EDD1B5}"/>
    <hyperlink ref="A36" r:id="rId35" display="https://wyoleg.gov/Legislation/2023/HB0035" xr:uid="{EB574A9B-91C6-304D-8B25-D1E57739B50F}"/>
    <hyperlink ref="A37" r:id="rId36" display="https://wyoleg.gov/Legislation/2023/HB0036" xr:uid="{303AAE90-01B8-8F4B-9F35-6C2274202250}"/>
    <hyperlink ref="A38" r:id="rId37" display="https://wyoleg.gov/Legislation/2023/HB0037" xr:uid="{89B8DFB9-09D0-0241-8075-B76EAF25101A}"/>
    <hyperlink ref="A39" r:id="rId38" display="https://wyoleg.gov/Legislation/2023/HB0038" xr:uid="{B4BFA0D0-84F8-1B48-8C15-5F7408834A38}"/>
    <hyperlink ref="A40" r:id="rId39" display="https://wyoleg.gov/Legislation/2023/HB0039" xr:uid="{1886FA02-5A07-4E4E-B9C6-081A730244AF}"/>
    <hyperlink ref="A41" r:id="rId40" display="https://wyoleg.gov/Legislation/2023/HB0040" xr:uid="{89415493-05F3-084F-8279-F16C848592DB}"/>
    <hyperlink ref="A42" r:id="rId41" display="https://wyoleg.gov/Legislation/2023/HB0041" xr:uid="{51771402-36ED-8A4F-8E47-13671B46DAA0}"/>
    <hyperlink ref="A43" r:id="rId42" display="https://wyoleg.gov/Legislation/2023/HB0042" xr:uid="{27C6113C-A90C-2D48-A08C-F27179FA7918}"/>
    <hyperlink ref="A44" r:id="rId43" display="https://wyoleg.gov/Legislation/2023/HB0043" xr:uid="{B86F90F8-BA90-8B4A-9AB2-1C78BD96E00F}"/>
    <hyperlink ref="A45" r:id="rId44" display="https://wyoleg.gov/Legislation/2023/HB0044" xr:uid="{64BA349A-8687-0A42-8891-835D3BD0C488}"/>
    <hyperlink ref="A46" r:id="rId45" display="https://wyoleg.gov/Legislation/2023/HB0045" xr:uid="{087EAC7A-2FEE-6D44-BD4B-B16784FB91DF}"/>
    <hyperlink ref="A47" r:id="rId46" display="https://wyoleg.gov/Legislation/2023/HB0046" xr:uid="{53B6BF43-8637-6744-91E7-705016AE11F9}"/>
    <hyperlink ref="A48" r:id="rId47" display="https://wyoleg.gov/Legislation/2023/HB0047" xr:uid="{026B2BE8-2B8E-3742-B6C5-B6EACEBC4101}"/>
    <hyperlink ref="A49" r:id="rId48" display="https://wyoleg.gov/Legislation/2023/HB0048" xr:uid="{89F93562-4FCB-5D48-AFF6-A044606273B2}"/>
    <hyperlink ref="A50" r:id="rId49" display="https://wyoleg.gov/Legislation/2023/HB0049" xr:uid="{94EB8AF5-E592-314E-A147-15E23BB48DD6}"/>
    <hyperlink ref="A51" r:id="rId50" display="https://wyoleg.gov/Legislation/2023/HB0050" xr:uid="{171B0EC0-D32A-AE48-B657-CEE47408D859}"/>
    <hyperlink ref="A52" r:id="rId51" display="https://wyoleg.gov/Legislation/2023/HB0051" xr:uid="{29D0848F-1AD8-0D40-A9EA-7CCBF26FE034}"/>
    <hyperlink ref="A53" r:id="rId52" display="https://wyoleg.gov/Legislation/2023/HB0052" xr:uid="{EF96E20D-4997-4E4A-8B35-E9F3BB4B0B07}"/>
    <hyperlink ref="A54" r:id="rId53" display="https://wyoleg.gov/Legislation/2023/HB0053" xr:uid="{274786E7-9BCC-A243-A0C9-DFAD0F71B698}"/>
    <hyperlink ref="A55" r:id="rId54" display="https://wyoleg.gov/Legislation/2023/HB0054" xr:uid="{07CE47C8-FE5D-E44F-9E2F-AAEF5C54E227}"/>
    <hyperlink ref="A56" r:id="rId55" display="https://wyoleg.gov/Legislation/2023/HB0055" xr:uid="{DA8ADD71-6C75-0141-943B-7C3766F22356}"/>
    <hyperlink ref="A57" r:id="rId56" display="https://wyoleg.gov/Legislation/2023/HB0056" xr:uid="{209BB61A-C49E-D741-A7F1-8CD6DD3B4641}"/>
    <hyperlink ref="A58" r:id="rId57" display="https://wyoleg.gov/Legislation/2023/HB0057" xr:uid="{4AC3823B-17D1-F349-B381-A0DFC2920CA4}"/>
    <hyperlink ref="A59" r:id="rId58" display="https://wyoleg.gov/Legislation/2023/HB0058" xr:uid="{8F641486-B879-4446-9143-55AC3E5971CB}"/>
    <hyperlink ref="A299" r:id="rId59" display="https://wyoleg.gov/Legislation/2023/SF0002" xr:uid="{66921D7D-1E8C-3E42-93AD-0025E9772BF2}"/>
    <hyperlink ref="A300" r:id="rId60" display="https://wyoleg.gov/Legislation/2023/SF0003" xr:uid="{AE9DB12B-9806-264C-AFE6-EE462C9FA5C7}"/>
    <hyperlink ref="A301" r:id="rId61" display="https://wyoleg.gov/Legislation/2023/SF0004" xr:uid="{5B3F030A-5093-9747-B9CA-B756A25C9E9D}"/>
    <hyperlink ref="A302" r:id="rId62" display="https://wyoleg.gov/Legislation/2023/SF0005" xr:uid="{48E566DD-E144-554D-8721-79C8A3387DBB}"/>
    <hyperlink ref="A303" r:id="rId63" display="https://wyoleg.gov/Legislation/2023/SF0006" xr:uid="{0765FB83-39F4-B049-84A6-789B4F64104A}"/>
    <hyperlink ref="A304" r:id="rId64" display="https://wyoleg.gov/Legislation/2023/SF0007" xr:uid="{4BE23807-6C53-1F41-B035-902423EB5E4D}"/>
    <hyperlink ref="A305" r:id="rId65" display="https://wyoleg.gov/Legislation/2023/SF0008" xr:uid="{30F1E4AD-DDC3-4F42-BD8E-C9877C8D27FC}"/>
    <hyperlink ref="A306" r:id="rId66" display="https://wyoleg.gov/Legislation/2023/SF0009" xr:uid="{72C79A67-A0E8-4342-BCCB-F407B45E0842}"/>
    <hyperlink ref="A307" r:id="rId67" display="https://wyoleg.gov/Legislation/2023/SF0010" xr:uid="{CA916CBF-9A96-034E-AD01-6C9BC43C8F09}"/>
    <hyperlink ref="A308" r:id="rId68" display="https://wyoleg.gov/Legislation/2023/SF0011" xr:uid="{3D6CE556-5C5E-1849-9D9E-5ED345DE8F0A}"/>
    <hyperlink ref="A309" r:id="rId69" display="https://wyoleg.gov/Legislation/2023/SF0012" xr:uid="{8D8A92F8-5CDF-FA4C-AF44-4E315AA644C7}"/>
    <hyperlink ref="A310" r:id="rId70" display="https://wyoleg.gov/Legislation/2023/SF0013" xr:uid="{0D70BBB5-94CB-1045-9ED7-2DAF34207F07}"/>
    <hyperlink ref="A311" r:id="rId71" display="https://wyoleg.gov/Legislation/2023/SF0014" xr:uid="{B3F7FA67-2356-6047-B373-4FC6E3A9C930}"/>
    <hyperlink ref="A312" r:id="rId72" display="https://wyoleg.gov/Legislation/2023/SF0015" xr:uid="{7DD16246-CA73-C342-A83F-062966ACFC04}"/>
    <hyperlink ref="A313" r:id="rId73" display="https://wyoleg.gov/Legislation/2023/SF0016" xr:uid="{D0B550D3-6B72-134E-BA5C-F8CB1F87A993}"/>
    <hyperlink ref="A314" r:id="rId74" display="https://wyoleg.gov/Legislation/2023/SF0017" xr:uid="{ADFD1C8B-B068-5041-B980-8C493F95655B}"/>
    <hyperlink ref="A315" r:id="rId75" display="https://wyoleg.gov/Legislation/2023/SF0018" xr:uid="{E8BB8A13-A53D-0845-BB84-355C85B31268}"/>
    <hyperlink ref="A316" r:id="rId76" display="https://wyoleg.gov/Legislation/2023/SF0019" xr:uid="{B01FE583-B745-BA4D-9511-F5FA0E5657F3}"/>
    <hyperlink ref="A317" r:id="rId77" display="https://wyoleg.gov/Legislation/2023/SF0020" xr:uid="{7CCA2805-4877-7443-B60D-1F84769A3C51}"/>
    <hyperlink ref="A318" r:id="rId78" display="https://wyoleg.gov/Legislation/2023/SF0021" xr:uid="{D40C16A7-F68A-0149-B1E4-5AA9BFE609C4}"/>
    <hyperlink ref="A319" r:id="rId79" display="https://wyoleg.gov/Legislation/2023/SF0022" xr:uid="{811E521E-1AF1-1A42-A46C-06AB1E1E97CF}"/>
    <hyperlink ref="A320" r:id="rId80" display="https://wyoleg.gov/Legislation/2023/SF0023" xr:uid="{5F2283B7-6EF3-F642-85CB-4412E144AA09}"/>
    <hyperlink ref="A321" r:id="rId81" display="https://wyoleg.gov/Legislation/2023/SF0024" xr:uid="{8ABDFF5A-DD5D-E84F-8FBE-B33BC78AA41B}"/>
    <hyperlink ref="A322" r:id="rId82" display="https://wyoleg.gov/Legislation/2023/SF0025" xr:uid="{05E8DEC8-C618-8E47-8646-385239D98C0E}"/>
    <hyperlink ref="A323" r:id="rId83" display="https://wyoleg.gov/Legislation/2023/SF0026" xr:uid="{61CFC3A3-BF81-644D-B72F-986706F184FE}"/>
    <hyperlink ref="A324" r:id="rId84" display="https://wyoleg.gov/Legislation/2023/SF0027" xr:uid="{60EB13B3-BE37-0442-B7F2-EE79C29FF339}"/>
    <hyperlink ref="A325" r:id="rId85" display="https://wyoleg.gov/Legislation/2023/SF0028" xr:uid="{E475CAD1-D7A6-1F40-BC80-DC40B53C0816}"/>
    <hyperlink ref="A326" r:id="rId86" display="https://wyoleg.gov/Legislation/2023/SF0029" xr:uid="{4134011A-AA04-CD48-AE6F-2317D385525F}"/>
    <hyperlink ref="A327" r:id="rId87" display="https://wyoleg.gov/Legislation/2023/SF0030" xr:uid="{7EF27F8A-03CC-734C-8CBD-BC56DAC2DDD6}"/>
    <hyperlink ref="A328" r:id="rId88" display="https://wyoleg.gov/Legislation/2023/SF0031" xr:uid="{6735301C-BAF3-8D47-9AFE-5BF48DC39100}"/>
    <hyperlink ref="A329" r:id="rId89" display="https://wyoleg.gov/Legislation/2023/SF0032" xr:uid="{8C633E59-C183-7C4E-91A2-D44F5E540F8B}"/>
    <hyperlink ref="A330" r:id="rId90" display="https://wyoleg.gov/Legislation/2023/SF0033" xr:uid="{EBECFAE3-5A95-0D49-BE8C-B90B6F6FECE1}"/>
    <hyperlink ref="A331" r:id="rId91" display="https://wyoleg.gov/Legislation/2023/SF0034" xr:uid="{65DCD87B-5BE1-4740-82D0-B0DA0EC5D6EB}"/>
    <hyperlink ref="A332" r:id="rId92" display="https://wyoleg.gov/Legislation/2023/SF0035" xr:uid="{9D514681-4BDE-8048-A8DF-CC62F8BC4FD0}"/>
    <hyperlink ref="A333" r:id="rId93" display="https://wyoleg.gov/Legislation/2023/SF0036" xr:uid="{9249D479-4D10-EA4C-97AB-F5AAB112A73F}"/>
    <hyperlink ref="A334" r:id="rId94" display="https://wyoleg.gov/Legislation/2023/SF0037" xr:uid="{5EFE95AA-0BDA-EE45-B4AB-551CB7EE1B23}"/>
    <hyperlink ref="A335" r:id="rId95" display="https://wyoleg.gov/Legislation/2023/SF0038" xr:uid="{9BFC510F-2F72-624A-8AF2-5FD9BC2D9D37}"/>
    <hyperlink ref="A336" r:id="rId96" display="https://wyoleg.gov/Legislation/2023/SF0039" xr:uid="{749800F0-05A4-C848-A6D9-88AE0070EA50}"/>
    <hyperlink ref="A337" r:id="rId97" display="https://wyoleg.gov/Legislation/2023/SF0040" xr:uid="{6C523841-B7C2-CE49-B5CA-1DF217B1781D}"/>
    <hyperlink ref="A338" r:id="rId98" display="https://wyoleg.gov/Legislation/2023/SF0041" xr:uid="{5C4620DF-431B-7F46-B04F-63B4EE72DF8F}"/>
    <hyperlink ref="A339" r:id="rId99" display="https://wyoleg.gov/Legislation/2023/SF0042" xr:uid="{DF64A78A-302D-1E46-8791-1AA3D3ECA666}"/>
    <hyperlink ref="A340" r:id="rId100" display="https://wyoleg.gov/Legislation/2023/SF0043" xr:uid="{84A374F6-57EA-C142-AEFE-611471B2CC96}"/>
    <hyperlink ref="A341" r:id="rId101" display="https://wyoleg.gov/Legislation/2023/SF0044" xr:uid="{34AC392A-9282-644F-81C6-C7D4102CE090}"/>
    <hyperlink ref="A342" r:id="rId102" display="https://wyoleg.gov/Legislation/2023/SF0045" xr:uid="{653F6888-5F48-9543-899D-91EBA1A467A5}"/>
    <hyperlink ref="A343" r:id="rId103" display="https://wyoleg.gov/Legislation/2023/SF0046" xr:uid="{5F6A7BBB-7D7C-5F43-A23E-77485CD2CC48}"/>
    <hyperlink ref="A344" r:id="rId104" display="https://wyoleg.gov/Legislation/2023/SF0047" xr:uid="{E733D962-3451-054E-A242-93F5AD25D6B1}"/>
    <hyperlink ref="A345" r:id="rId105" display="https://wyoleg.gov/Legislation/2023/SF0048" xr:uid="{C85741AF-DE2C-BF4F-91CE-A655A26F31AA}"/>
    <hyperlink ref="A346" r:id="rId106" display="https://wyoleg.gov/Legislation/2023/SF0049" xr:uid="{F661B653-A883-1E45-A4B5-1AFBB1CBC26E}"/>
    <hyperlink ref="A347" r:id="rId107" display="https://wyoleg.gov/Legislation/2023/SF0050" xr:uid="{3A7B8E67-4542-B644-94F7-ABAB20D60167}"/>
    <hyperlink ref="A348" r:id="rId108" display="https://wyoleg.gov/Legislation/2023/SF0051" xr:uid="{A43C8172-031C-1440-9A88-2D74C62897EB}"/>
    <hyperlink ref="A349" r:id="rId109" display="https://wyoleg.gov/Legislation/2023/SF0052" xr:uid="{2869047F-E6FD-7242-AB45-2AB1001483B2}"/>
    <hyperlink ref="A350" r:id="rId110" display="https://wyoleg.gov/Legislation/2023/SF0053" xr:uid="{2C2D26F1-0707-0B46-9406-107E9A3BC6D0}"/>
    <hyperlink ref="A351" r:id="rId111" display="https://wyoleg.gov/Legislation/2023/SF0054" xr:uid="{9072A760-4340-8F48-9C7E-91531F2C6A67}"/>
    <hyperlink ref="A352" r:id="rId112" display="https://wyoleg.gov/Legislation/2023/SF0055" xr:uid="{59F55B45-BB11-BF45-AD8B-FF62B0EF250C}"/>
    <hyperlink ref="A353" r:id="rId113" display="https://wyoleg.gov/Legislation/2023/SF0056" xr:uid="{ED411DDC-66DE-2446-8DAE-5F9F480B00EE}"/>
    <hyperlink ref="A354" r:id="rId114" display="https://wyoleg.gov/Legislation/2023/SF0057" xr:uid="{94512EFD-3E87-BE4A-89F7-A7099ED3D93E}"/>
    <hyperlink ref="A355" r:id="rId115" display="https://wyoleg.gov/Legislation/2023/SF0058" xr:uid="{799A1CC0-EF10-EF40-857B-B6415477E756}"/>
    <hyperlink ref="A356" r:id="rId116" display="https://wyoleg.gov/Legislation/2023/SF0059" xr:uid="{5375B1E4-861E-964B-B1CC-77D23714A559}"/>
    <hyperlink ref="A357" r:id="rId117" display="https://wyoleg.gov/Legislation/2023/SF0060" xr:uid="{D9ECEE74-F394-C744-80C1-E59A89385281}"/>
    <hyperlink ref="A358" r:id="rId118" display="https://wyoleg.gov/Legislation/2023/SF0061" xr:uid="{E2A6E817-016C-1C4F-904D-0902D435DD47}"/>
    <hyperlink ref="A359" r:id="rId119" display="https://wyoleg.gov/Legislation/2023/SF0062" xr:uid="{B3174A6F-1C5F-0F44-A306-CDAC1CDF3A47}"/>
    <hyperlink ref="A360" r:id="rId120" display="https://wyoleg.gov/Legislation/2023/SF0063" xr:uid="{17E8A541-7EC9-D747-A9A8-D4389F738078}"/>
    <hyperlink ref="A361" r:id="rId121" display="https://wyoleg.gov/Legislation/2023/SF0064" xr:uid="{7B25144E-B42E-1449-971B-96FB0A06EFDF}"/>
    <hyperlink ref="A362" r:id="rId122" display="https://wyoleg.gov/Legislation/2023/SF0065" xr:uid="{6250C766-FF08-6147-8684-BA0D2AF3221F}"/>
    <hyperlink ref="A481" r:id="rId123" display="https://wyoleg.gov/Legislation/2023/SJ0001" xr:uid="{C160700E-5E41-D74C-8324-B0D3641A09B6}"/>
    <hyperlink ref="A3" r:id="rId124" display="https://wyoleg.gov/Legislation/2023/HB0002" xr:uid="{68821012-C951-1A45-8E38-2B8E2B69F1B2}"/>
    <hyperlink ref="A60" r:id="rId125" display="https://wyoleg.gov/Legislation/2023/HB0059" xr:uid="{66757234-3F2D-4145-AF22-3A56552932A1}"/>
    <hyperlink ref="A61" r:id="rId126" display="https://wyoleg.gov/Legislation/2023/HB0060" xr:uid="{9A167B3D-24B9-8446-914A-0E885C587D5A}"/>
    <hyperlink ref="A62" r:id="rId127" display="https://wyoleg.gov/Legislation/2023/HB0061" xr:uid="{AAE3FDEB-2EA1-7948-BCEB-2346E202728F}"/>
    <hyperlink ref="A63" r:id="rId128" display="https://wyoleg.gov/Legislation/2023/HB0062" xr:uid="{0837E0BE-B662-F843-B26F-E479DA59908A}"/>
    <hyperlink ref="A363" r:id="rId129" display="https://wyoleg.gov/Legislation/2023/SF0066" xr:uid="{C1723741-D7D9-3841-AFCC-8A93BF18D0AE}"/>
    <hyperlink ref="A364" r:id="rId130" display="https://wyoleg.gov/Legislation/2023/SF0067" xr:uid="{9696034E-F942-1B4B-9923-F6F646ACE75D}"/>
    <hyperlink ref="A365" r:id="rId131" display="https://wyoleg.gov/Legislation/2023/SF0068" xr:uid="{5D4B504F-5742-6C41-9ED4-17482F6FBA8A}"/>
    <hyperlink ref="A366" r:id="rId132" display="https://wyoleg.gov/Legislation/2023/SF0069" xr:uid="{EE84B326-E3EE-CF4F-9365-BACDDBB0D6AF}"/>
    <hyperlink ref="A64" r:id="rId133" display="https://wyoleg.gov/Legislation/2023/HB0063" xr:uid="{B4384C7A-01BD-4742-8CAB-D867FB68E750}"/>
    <hyperlink ref="A65" r:id="rId134" display="https://wyoleg.gov/Legislation/2023/HB0064" xr:uid="{2B9E5C57-B09C-604C-B8B9-12E36C45E857}"/>
    <hyperlink ref="A66" r:id="rId135" display="https://wyoleg.gov/Legislation/2023/HB0065" xr:uid="{88E104F1-11B1-A84F-9B7E-388DB307F8EB}"/>
    <hyperlink ref="A67" r:id="rId136" display="https://wyoleg.gov/Legislation/2023/HB0066" xr:uid="{1ABEC517-E2BB-854C-AA2A-527F60B32347}"/>
    <hyperlink ref="A68" r:id="rId137" display="https://wyoleg.gov/Legislation/2023/HB0067" xr:uid="{F74BC1C0-00BE-2048-BBF5-209661CD3F75}"/>
    <hyperlink ref="A69" r:id="rId138" display="https://wyoleg.gov/Legislation/2023/HB0068" xr:uid="{9F89D27F-112B-3F40-B12D-3D404357FCA7}"/>
    <hyperlink ref="A70" r:id="rId139" display="https://wyoleg.gov/Legislation/2023/HB0069" xr:uid="{B4D55F17-ACC7-B04F-9021-5B606591D239}"/>
    <hyperlink ref="A71" r:id="rId140" display="https://wyoleg.gov/Legislation/2023/HB0070" xr:uid="{DCB0A5B3-AEBE-994D-B500-FA8844A99791}"/>
    <hyperlink ref="A72" r:id="rId141" display="https://wyoleg.gov/Legislation/2023/HB0071" xr:uid="{312D2D5C-1A02-8D45-8B24-D76CC64EB940}"/>
    <hyperlink ref="A73" r:id="rId142" display="https://wyoleg.gov/Legislation/2023/HB0072" xr:uid="{773CE9A8-19A2-EC43-B53F-66F48136A6A9}"/>
    <hyperlink ref="A74" r:id="rId143" display="https://wyoleg.gov/Legislation/2023/HB0073" xr:uid="{737EA259-925B-CC49-9B72-92312D2CAF83}"/>
    <hyperlink ref="A75" r:id="rId144" display="https://wyoleg.gov/Legislation/2023/HB0074" xr:uid="{5EE3C862-E3BE-DE4F-86DB-1E1A3015FBB4}"/>
    <hyperlink ref="A76" r:id="rId145" display="https://wyoleg.gov/Legislation/2023/HB0075" xr:uid="{4B9D7958-D948-A548-BA10-196A44598651}"/>
    <hyperlink ref="A77" r:id="rId146" display="https://wyoleg.gov/Legislation/2023/HB0076" xr:uid="{679F2E67-3E44-1A4D-9DF3-017A3C451506}"/>
    <hyperlink ref="A78" r:id="rId147" display="https://wyoleg.gov/Legislation/2023/HB0077" xr:uid="{B6D4AF22-6E19-8A4C-BE3D-0CE9291E4E03}"/>
    <hyperlink ref="A79" r:id="rId148" display="https://wyoleg.gov/Legislation/2023/HB0078" xr:uid="{F1844C8D-7FFD-204E-8023-E779A5EE725E}"/>
    <hyperlink ref="A80" r:id="rId149" display="https://wyoleg.gov/Legislation/2023/HB0079" xr:uid="{EDEC9265-BE2B-EC49-B367-410C4F7A3805}"/>
    <hyperlink ref="A81" r:id="rId150" display="https://wyoleg.gov/Legislation/2023/HB0080" xr:uid="{78476771-AA10-A145-B20C-FDB9327E18C0}"/>
    <hyperlink ref="A82" r:id="rId151" display="https://wyoleg.gov/Legislation/2023/HB0081" xr:uid="{F5CD90D1-864D-9A4A-9B24-727A955C5F37}"/>
    <hyperlink ref="A83" r:id="rId152" display="https://wyoleg.gov/Legislation/2023/HB0082" xr:uid="{25D6A1B0-6417-3A4B-88A7-9CEA8416B0C8}"/>
    <hyperlink ref="A84" r:id="rId153" display="https://wyoleg.gov/Legislation/2023/HB0083" xr:uid="{D9DF783E-1ECD-9149-9D7A-ED040D6C51A2}"/>
    <hyperlink ref="A85" r:id="rId154" display="https://wyoleg.gov/Legislation/2023/HB0084" xr:uid="{37F1AB06-3FFE-834F-B6B5-C8088B3937C5}"/>
    <hyperlink ref="A86" r:id="rId155" display="https://wyoleg.gov/Legislation/2023/HB0085" xr:uid="{60AF4E9F-78C5-7F4B-9922-F052FFCBB7EE}"/>
    <hyperlink ref="A87" r:id="rId156" display="https://wyoleg.gov/Legislation/2023/HB0086" xr:uid="{4D132013-6D90-DD49-8E33-BE3A71E66897}"/>
    <hyperlink ref="A88" r:id="rId157" display="https://wyoleg.gov/Legislation/2023/HB0087" xr:uid="{FC03FCB8-927C-8242-B6D7-BA79E1293EC5}"/>
    <hyperlink ref="A367" r:id="rId158" display="https://wyoleg.gov/Legislation/2023/SF0070" xr:uid="{AF617DC1-1A63-FF4F-9AF3-41E1B8738951}"/>
    <hyperlink ref="A368" r:id="rId159" display="https://wyoleg.gov/Legislation/2023/SF0071" xr:uid="{872AC7C2-F07F-5746-AB6B-E6C21173A72D}"/>
    <hyperlink ref="A369" r:id="rId160" display="https://wyoleg.gov/Legislation/2023/SF0072" xr:uid="{1DDDA3DF-91CA-AD48-BA0D-2486C8FF3A1D}"/>
    <hyperlink ref="A370" r:id="rId161" display="https://wyoleg.gov/Legislation/2023/SF0073" xr:uid="{F8CFC75F-6996-B44D-869E-40BDFCD07D58}"/>
    <hyperlink ref="A371" r:id="rId162" display="https://wyoleg.gov/Legislation/2023/SF0074" xr:uid="{B862532A-92C4-8A45-A2BD-BA3915EEA3AE}"/>
    <hyperlink ref="A372" r:id="rId163" display="https://wyoleg.gov/Legislation/2023/SF0075" xr:uid="{088C4DCE-1423-DC42-878C-DFD609096C68}"/>
    <hyperlink ref="A373" r:id="rId164" display="https://wyoleg.gov/Legislation/2023/SF0076" xr:uid="{3AEAD2E9-40D0-F047-B358-A88460847F2C}"/>
    <hyperlink ref="A374" r:id="rId165" display="https://wyoleg.gov/Legislation/2023/SF0077" xr:uid="{7436287C-6FE9-0341-972C-ACEA252D3C32}"/>
    <hyperlink ref="A375" r:id="rId166" display="https://wyoleg.gov/Legislation/2023/SF0078" xr:uid="{E79606B0-A748-1E45-BEDD-57E67B69A7C9}"/>
    <hyperlink ref="A89" r:id="rId167" display="https://wyoleg.gov/Legislation/2023/HB0088" xr:uid="{9A241DE9-C9A1-E845-82C1-D0F4A3EEA528}"/>
    <hyperlink ref="A376" r:id="rId168" display="https://wyoleg.gov/Legislation/2023/SF0079" xr:uid="{752254C1-57FE-C24E-8DD2-080D0319A52F}"/>
    <hyperlink ref="A377" r:id="rId169" display="https://wyoleg.gov/Legislation/2023/SF0080" xr:uid="{AD9C29DD-5EAC-4940-988F-2F4445A44C51}"/>
    <hyperlink ref="A378" r:id="rId170" display="https://wyoleg.gov/Legislation/2023/SF0081" xr:uid="{41E9E3C2-0E31-5746-941E-EF4B5C6EFA24}"/>
    <hyperlink ref="A90" r:id="rId171" display="https://wyoleg.gov/Legislation/2023/HB0089" xr:uid="{CC272129-507B-F149-A1B6-CABFFB18AEB6}"/>
    <hyperlink ref="A91" r:id="rId172" display="https://wyoleg.gov/Legislation/2023/HB0090" xr:uid="{309F466D-2C6D-934B-9D97-A0276004C72A}"/>
    <hyperlink ref="A92" r:id="rId173" display="https://wyoleg.gov/Legislation/2023/HB0091" xr:uid="{808C2B24-4690-FE43-A6FC-C52D32A471D4}"/>
    <hyperlink ref="A93" r:id="rId174" display="https://wyoleg.gov/Legislation/2023/HB0092" xr:uid="{DED29898-07FC-0646-B976-826054C1EB59}"/>
    <hyperlink ref="A94" r:id="rId175" display="https://wyoleg.gov/Legislation/2023/HB0093" xr:uid="{A303DD94-858D-9641-B81D-1ADF61FE83E6}"/>
    <hyperlink ref="A95" r:id="rId176" display="https://wyoleg.gov/Legislation/2023/HB0094" xr:uid="{CF34F128-9E0C-184C-8DCF-C5144A2AFAB6}"/>
    <hyperlink ref="A96" r:id="rId177" display="https://wyoleg.gov/Legislation/2023/HB0095" xr:uid="{4870876A-B5CD-EE4B-BD05-B8967421F551}"/>
    <hyperlink ref="A97" r:id="rId178" display="https://wyoleg.gov/Legislation/2023/HB0096" xr:uid="{8BFB276D-6783-6541-9863-508BDDF5694B}"/>
    <hyperlink ref="A98" r:id="rId179" display="https://wyoleg.gov/Legislation/2023/HB0097" xr:uid="{FB138CA4-8E03-D149-AE0D-90E616E0F810}"/>
    <hyperlink ref="A99" r:id="rId180" display="https://wyoleg.gov/Legislation/2023/HB0098" xr:uid="{01D4DD94-08AC-4340-BA05-D05BF15E263C}"/>
    <hyperlink ref="A100" r:id="rId181" display="https://wyoleg.gov/Legislation/2023/HB0099" xr:uid="{CA8AB314-42A0-9A48-8860-DA84EE235652}"/>
    <hyperlink ref="A101" r:id="rId182" display="https://wyoleg.gov/Legislation/2023/HB0100" xr:uid="{E8B51158-31F9-6A4D-961B-1152417DC853}"/>
    <hyperlink ref="A291" r:id="rId183" display="https://wyoleg.gov/Legislation/2023/HJ0002" xr:uid="{9A215478-7309-344F-97A9-F22989481F38}"/>
    <hyperlink ref="A379" r:id="rId184" display="https://wyoleg.gov/Legislation/2023/SF0082" xr:uid="{FBC72737-AF80-F949-A9AA-B4BBCAF6701D}"/>
    <hyperlink ref="A380" r:id="rId185" display="https://wyoleg.gov/Legislation/2023/SF0083" xr:uid="{3FB2FEC6-2E42-E54D-8FC4-00A9440F48B2}"/>
    <hyperlink ref="A381" r:id="rId186" display="https://wyoleg.gov/Legislation/2023/SF0084" xr:uid="{D080EF44-8220-F245-BA18-D802EA2F7DCA}"/>
    <hyperlink ref="A102" r:id="rId187" display="https://wyoleg.gov/Legislation/2023/HB0101" xr:uid="{20E53B35-5357-C24D-9A7C-55C22E8C14D4}"/>
    <hyperlink ref="A103" r:id="rId188" display="https://wyoleg.gov/Legislation/2023/HB0102" xr:uid="{06E4EEE7-40DE-B848-9BFB-32181098B7BE}"/>
    <hyperlink ref="A482" r:id="rId189" display="https://wyoleg.gov/Legislation/2023/SJ0002" xr:uid="{5B30E1EE-D878-B848-8763-4C3AF6DAD6F5}"/>
    <hyperlink ref="A382" r:id="rId190" display="https://wyoleg.gov/Legislation/2023/SF0085" xr:uid="{A55682EC-C417-E540-8FC0-0338AB3F28FB}"/>
    <hyperlink ref="A383" r:id="rId191" display="https://wyoleg.gov/Legislation/2023/SF0086" xr:uid="{F2D2C4A5-31A8-564B-BE65-CDE8CC16B469}"/>
    <hyperlink ref="A384" r:id="rId192" display="https://wyoleg.gov/Legislation/2023/SF0087" xr:uid="{07A1334C-524B-EA45-980B-41AC07993773}"/>
    <hyperlink ref="A385" r:id="rId193" display="https://wyoleg.gov/Legislation/2023/SF0088" xr:uid="{4E21D937-191C-9143-9AAA-97A20CE04B1F}"/>
    <hyperlink ref="A386" r:id="rId194" display="https://wyoleg.gov/Legislation/2023/SF0089" xr:uid="{D1717636-158B-EB44-9645-D9E75CA13512}"/>
    <hyperlink ref="A387" r:id="rId195" display="https://wyoleg.gov/Legislation/2023/SF0090" xr:uid="{67FAF85D-9995-C84F-9280-1394CCA404B0}"/>
    <hyperlink ref="A388" r:id="rId196" display="https://wyoleg.gov/Legislation/2023/SF0091" xr:uid="{30758323-0FA9-6E4D-AF42-A645916CACE6}"/>
    <hyperlink ref="A104" r:id="rId197" display="https://wyoleg.gov/Legislation/2023/HB0103" xr:uid="{9D19BF6A-9AFC-454A-8421-3BEF4FF87EC1}"/>
    <hyperlink ref="A105" r:id="rId198" display="https://wyoleg.gov/Legislation/2023/HB0104" xr:uid="{6264C564-C318-3F4C-8A99-BDF06096189C}"/>
    <hyperlink ref="A106" r:id="rId199" display="https://wyoleg.gov/Legislation/2023/HB0105" xr:uid="{ED9D01A8-438B-A648-9F42-7EA86D7DDAEB}"/>
    <hyperlink ref="A107" r:id="rId200" display="https://wyoleg.gov/Legislation/2023/HB0106" xr:uid="{5271C527-ECF6-1A40-B855-00E2B082585D}"/>
    <hyperlink ref="A108" r:id="rId201" display="https://wyoleg.gov/Legislation/2023/HB0107" xr:uid="{D173D8C8-147F-D64E-B44B-F2347F469851}"/>
    <hyperlink ref="A109" r:id="rId202" display="https://wyoleg.gov/Legislation/2023/HB0108" xr:uid="{7E01D0DE-1670-6D46-B678-AC97E0ABE35F}"/>
    <hyperlink ref="A110" r:id="rId203" display="https://wyoleg.gov/Legislation/2023/HB0109" xr:uid="{924356A5-DA24-CF48-996A-9D1B901D3391}"/>
    <hyperlink ref="A111" r:id="rId204" display="https://wyoleg.gov/Legislation/2023/HB0110" xr:uid="{80762360-9C5F-724F-AB42-6290138970B0}"/>
    <hyperlink ref="A112" r:id="rId205" display="https://wyoleg.gov/Legislation/2023/HB0111" xr:uid="{8CD1D1B9-8E99-464B-9BFC-C63434619596}"/>
    <hyperlink ref="A113" r:id="rId206" display="https://wyoleg.gov/Legislation/2023/HB0112" xr:uid="{230BFD64-6224-684B-8DCE-E9AAB449BD91}"/>
    <hyperlink ref="A114" r:id="rId207" display="https://wyoleg.gov/Legislation/2023/HB0113" xr:uid="{61CBD96D-7F27-0740-AC2C-ED54B43187E5}"/>
    <hyperlink ref="A389" r:id="rId208" display="https://wyoleg.gov/Legislation/2023/SF0092" xr:uid="{D2D61975-7B84-C04D-B5FE-F5D1DDE32027}"/>
    <hyperlink ref="A390" r:id="rId209" display="https://wyoleg.gov/Legislation/2023/SF0093" xr:uid="{06C9C514-FA44-EE41-8E1B-9DBEE0E715D0}"/>
    <hyperlink ref="A391" r:id="rId210" display="https://wyoleg.gov/Legislation/2023/SF0094" xr:uid="{47A2AE81-E68F-EF4B-89C9-655BFABDF3DF}"/>
    <hyperlink ref="A392" r:id="rId211" display="https://wyoleg.gov/Legislation/2023/SF0095" xr:uid="{084962E0-59C2-4F46-B08D-306877F635BA}"/>
    <hyperlink ref="A393" r:id="rId212" display="https://wyoleg.gov/Legislation/2023/SF0096" xr:uid="{07703E53-DF59-CB42-BBBE-7E16C3557D90}"/>
    <hyperlink ref="A394" r:id="rId213" display="https://wyoleg.gov/Legislation/2023/SF0097" xr:uid="{DB3A4F8F-F73E-CD47-8D31-DA4590D1657C}"/>
    <hyperlink ref="A395" r:id="rId214" display="https://wyoleg.gov/Legislation/2023/SF0098" xr:uid="{01065645-35B2-BC4C-9716-CDF33E576263}"/>
    <hyperlink ref="A396" r:id="rId215" display="https://wyoleg.gov/Legislation/2023/SF0099" xr:uid="{FD405DC5-0C87-3540-BD6F-0601590A10F5}"/>
    <hyperlink ref="A397" r:id="rId216" display="https://wyoleg.gov/Legislation/2023/SF0100" xr:uid="{7D8E609B-181E-3141-9592-8D9DD8BC4B2B}"/>
    <hyperlink ref="A483" r:id="rId217" display="https://wyoleg.gov/Legislation/2023/SJ0003" xr:uid="{3333308B-4354-A147-B2F6-666A9F0E529E}"/>
    <hyperlink ref="A115" r:id="rId218" display="https://wyoleg.gov/Legislation/2023/HB0114" xr:uid="{97680EBA-BC92-564B-9456-1BB7A4FA1BE6}"/>
    <hyperlink ref="A116" r:id="rId219" display="https://wyoleg.gov/Legislation/2023/HB0115" xr:uid="{606266DC-A55D-3B4B-870D-C901B4A2D8A2}"/>
    <hyperlink ref="A117" r:id="rId220" display="https://wyoleg.gov/Legislation/2023/HB0116" xr:uid="{E1B093F1-DEE4-194E-B18E-FC07004D4D24}"/>
    <hyperlink ref="A118" r:id="rId221" display="https://wyoleg.gov/Legislation/2023/HB0117" xr:uid="{C066F14F-E22F-5D42-9B26-150E6C3F7D1D}"/>
    <hyperlink ref="A119" r:id="rId222" display="https://wyoleg.gov/Legislation/2023/HB0118" xr:uid="{A6322BC6-B4BD-1B4E-A10E-4A0C0B1D8BCC}"/>
    <hyperlink ref="A120" r:id="rId223" display="https://wyoleg.gov/Legislation/2023/HB0119" xr:uid="{DB3C5E24-D18E-2848-85DE-8628C23928EE}"/>
    <hyperlink ref="A121" r:id="rId224" display="https://wyoleg.gov/Legislation/2023/HB0120" xr:uid="{26755DC1-14DF-B14B-ABE6-90093AD902C4}"/>
    <hyperlink ref="A398" r:id="rId225" display="https://wyoleg.gov/Legislation/2023/SF0101" xr:uid="{CA3B86AE-F45D-634F-B1FB-8DD6C65363C7}"/>
    <hyperlink ref="A399" r:id="rId226" display="https://wyoleg.gov/Legislation/2023/SF0102" xr:uid="{3AF595D8-FEC9-204E-AE2B-F9A09BBC476E}"/>
    <hyperlink ref="A400" r:id="rId227" display="https://wyoleg.gov/Legislation/2023/SF0103" xr:uid="{7BD73AA9-9805-5148-8024-5A2474856FC8}"/>
    <hyperlink ref="A401" r:id="rId228" display="https://wyoleg.gov/Legislation/2023/SF0104" xr:uid="{66C407CD-9C15-B843-BB36-417F6A6BD8C2}"/>
    <hyperlink ref="A402" r:id="rId229" display="https://wyoleg.gov/Legislation/2023/SF0105" xr:uid="{221EBB15-4AFB-6B46-ACA2-BA77363836A1}"/>
    <hyperlink ref="A403" r:id="rId230" display="https://wyoleg.gov/Legislation/2023/SF0106" xr:uid="{AFB4D0AF-7F49-6D44-A182-74F02C5C6C56}"/>
    <hyperlink ref="A404" r:id="rId231" display="https://wyoleg.gov/Legislation/2023/SF0107" xr:uid="{A79017D6-E8C1-DD4E-B011-59B46B32AF7F}"/>
    <hyperlink ref="A122" r:id="rId232" display="https://wyoleg.gov/Legislation/2023/HB0121" xr:uid="{B27CD1ED-47C0-034D-B760-3C1A5AFCC922}"/>
    <hyperlink ref="A123" r:id="rId233" display="https://wyoleg.gov/Legislation/2023/HB0122" xr:uid="{D26A0D03-F0D8-B34C-9DCE-2D7D911B0512}"/>
    <hyperlink ref="A124" r:id="rId234" display="https://wyoleg.gov/Legislation/2023/HB0123" xr:uid="{F05998E3-7182-8D4E-AC55-38B334EAB7EE}"/>
    <hyperlink ref="A125" r:id="rId235" display="https://wyoleg.gov/Legislation/2023/HB0124" xr:uid="{99D6D358-4E99-4140-BC9A-864C88B24970}"/>
    <hyperlink ref="A126" r:id="rId236" display="https://wyoleg.gov/Legislation/2023/HB0125" xr:uid="{EC054D49-C04D-C746-9169-610EB0DE5674}"/>
    <hyperlink ref="A127" r:id="rId237" display="https://wyoleg.gov/Legislation/2023/HB0126" xr:uid="{E55D1C1B-44E4-9C4B-9C2B-949E889FE495}"/>
    <hyperlink ref="A128" r:id="rId238" display="https://wyoleg.gov/Legislation/2023/HB0127" xr:uid="{ECAE27DD-19E9-334F-A9DA-DEF18CAD489C}"/>
    <hyperlink ref="A405" r:id="rId239" display="https://wyoleg.gov/Legislation/2023/SF0108" xr:uid="{FBB37B9F-CEB1-7D4D-835D-43FAE6E51306}"/>
    <hyperlink ref="A406" r:id="rId240" display="https://wyoleg.gov/Legislation/2023/SF0109" xr:uid="{1E4EBB11-3F10-EE4F-B7CB-5A1F0ECC7816}"/>
    <hyperlink ref="A407" r:id="rId241" display="https://wyoleg.gov/Legislation/2023/SF0110" xr:uid="{0883BF5F-6AB0-794A-BF3C-7C885426F3CA}"/>
    <hyperlink ref="A408" r:id="rId242" display="https://wyoleg.gov/Legislation/2023/SF0111" xr:uid="{F9FF17C0-DF4F-EF4F-83BF-3FFF26378CB1}"/>
    <hyperlink ref="A484" r:id="rId243" display="https://wyoleg.gov/Legislation/2023/SJ0004" xr:uid="{A5ED850E-418F-0941-B2D1-33C97B6AF242}"/>
    <hyperlink ref="A485" r:id="rId244" display="https://wyoleg.gov/Legislation/2023/SJ0005" xr:uid="{B68C2E88-B66B-914E-AA26-FF43E175BC3D}"/>
    <hyperlink ref="A292" r:id="rId245" display="https://wyoleg.gov/Legislation/2023/HJ0003" xr:uid="{6D1DCFEF-658A-A14C-A220-4D00D67831A5}"/>
    <hyperlink ref="A129" r:id="rId246" display="https://wyoleg.gov/Legislation/2023/HB0128" xr:uid="{A1C7E086-3C32-FF49-B608-0EBB8613B989}"/>
    <hyperlink ref="A130" r:id="rId247" display="https://wyoleg.gov/Legislation/2023/HB0129" xr:uid="{0B8963ED-305F-2A4A-B15E-370E3BF5FF51}"/>
    <hyperlink ref="A131" r:id="rId248" display="https://wyoleg.gov/Legislation/2023/HB0130" xr:uid="{11E2EA41-C2FE-DC47-AFD3-E15BC1C571B1}"/>
    <hyperlink ref="A132" r:id="rId249" display="https://wyoleg.gov/Legislation/2023/HB0131" xr:uid="{2ED80B3A-A419-0945-96FC-E6E1D5A9BEA0}"/>
    <hyperlink ref="A133" r:id="rId250" display="https://wyoleg.gov/Legislation/2023/HB0132" xr:uid="{76BB4623-5705-F84D-A3A4-2C31434366CB}"/>
    <hyperlink ref="A134" r:id="rId251" display="https://wyoleg.gov/Legislation/2023/HB0133" xr:uid="{8E422547-BC19-B94B-BF8D-E6DCEA15433E}"/>
    <hyperlink ref="A135" r:id="rId252" display="https://wyoleg.gov/Legislation/2023/HB0134" xr:uid="{28F92E8B-6D24-0F47-B755-B3D14D5805D4}"/>
    <hyperlink ref="A136" r:id="rId253" display="https://wyoleg.gov/Legislation/2023/HB0135" xr:uid="{2A855BC4-9C23-B148-80E5-EE9B6BF4F062}"/>
    <hyperlink ref="A409" r:id="rId254" display="https://wyoleg.gov/Legislation/2023/SF0112" xr:uid="{FBC518F6-1213-0E46-9170-0312BEED246F}"/>
    <hyperlink ref="A410" r:id="rId255" display="https://wyoleg.gov/Legislation/2023/SF0113" xr:uid="{9DB72096-AA19-274E-820F-0A54E85DB059}"/>
    <hyperlink ref="A411" r:id="rId256" display="https://wyoleg.gov/Legislation/2023/SF0114" xr:uid="{FD2A2778-5FD7-E249-AF74-2D785285CC8F}"/>
    <hyperlink ref="A412" r:id="rId257" display="https://wyoleg.gov/Legislation/2023/SF0115" xr:uid="{3601144F-73BD-3A44-83C6-438F9E6558F1}"/>
    <hyperlink ref="A413" r:id="rId258" display="https://wyoleg.gov/Legislation/2023/SF0116" xr:uid="{EDD43AA6-035B-2549-B586-ADF7E4E505EA}"/>
    <hyperlink ref="A414" r:id="rId259" display="https://wyoleg.gov/Legislation/2023/SF0117" xr:uid="{7EA015B1-C7FB-BD42-B86B-4480BDF88A80}"/>
    <hyperlink ref="A486" r:id="rId260" display="https://wyoleg.gov/Legislation/2023/SJ0006" xr:uid="{D7B66DE4-70E2-6E48-9C16-8242CFF89366}"/>
    <hyperlink ref="A487" r:id="rId261" display="https://wyoleg.gov/Legislation/2023/SJ0007" xr:uid="{E9856B8D-73D4-4749-86CA-CFC93D409047}"/>
    <hyperlink ref="A137" r:id="rId262" display="https://wyoleg.gov/Legislation/2023/HB0136" xr:uid="{BFBA5595-7653-B546-9433-95CF21DC3B17}"/>
    <hyperlink ref="A138" r:id="rId263" display="https://wyoleg.gov/Legislation/2023/HB0137" xr:uid="{3248728C-0B8C-E541-8AB9-0EE7AF1ED18E}"/>
    <hyperlink ref="A139" r:id="rId264" display="https://wyoleg.gov/Legislation/2023/HB0138" xr:uid="{B3984745-3292-1B46-BFD7-8BDC23E0BFB9}"/>
    <hyperlink ref="A140" r:id="rId265" display="https://wyoleg.gov/Legislation/2023/HB0139" xr:uid="{1018AF1A-4C29-9A4F-881E-BDA9E8C89D5C}"/>
    <hyperlink ref="A141" r:id="rId266" display="https://wyoleg.gov/Legislation/2023/HB0140" xr:uid="{72B6E3FD-70DA-0040-B78E-1C319DCB1168}"/>
    <hyperlink ref="A415" r:id="rId267" display="https://wyoleg.gov/Legislation/2023/SF0118" xr:uid="{287D3B8B-2BB8-7546-BE1E-498327112337}"/>
    <hyperlink ref="A142" r:id="rId268" display="https://wyoleg.gov/Legislation/2023/HB0141" xr:uid="{CDACD1AE-E2A4-CE48-9E0F-44FB73FD64E2}"/>
    <hyperlink ref="A143" r:id="rId269" display="https://wyoleg.gov/Legislation/2023/HB0142" xr:uid="{CA2761B5-3DAC-254A-B094-C6629539CAF3}"/>
    <hyperlink ref="A144" r:id="rId270" display="https://wyoleg.gov/Legislation/2023/HB0143" xr:uid="{743EE644-37D5-7F4F-B942-68436015BDC6}"/>
    <hyperlink ref="A145" r:id="rId271" display="https://wyoleg.gov/Legislation/2023/HB0144" xr:uid="{F6F82C09-4973-9C41-A183-1A7D4458BCA0}"/>
    <hyperlink ref="A146" r:id="rId272" display="https://wyoleg.gov/Legislation/2023/HB0145" xr:uid="{4625237E-A7E9-8F4D-A702-14A0FE2DA7FC}"/>
    <hyperlink ref="A147" r:id="rId273" display="https://wyoleg.gov/Legislation/2023/HB0146" xr:uid="{E8E1C35A-9A1C-CC4F-BDB6-BECA1B151C9A}"/>
    <hyperlink ref="A148" r:id="rId274" display="https://wyoleg.gov/Legislation/2023/HB0147" xr:uid="{4C451E4A-7578-EF44-BB1A-B9EB5AE5CC36}"/>
    <hyperlink ref="A149" r:id="rId275" display="https://wyoleg.gov/Legislation/2023/HB0148" xr:uid="{A1948BB5-BF1F-5B43-B66C-EC212ED87C28}"/>
    <hyperlink ref="A150" r:id="rId276" display="https://wyoleg.gov/Legislation/2023/HB0149" xr:uid="{D702A633-AFCD-604C-BDFB-5F418B3C715D}"/>
    <hyperlink ref="A151" r:id="rId277" display="https://wyoleg.gov/Legislation/2023/HB0150" xr:uid="{03C340AD-7853-CF41-98BF-E357F15F6A00}"/>
    <hyperlink ref="A152" r:id="rId278" display="https://wyoleg.gov/Legislation/2023/HB0151" xr:uid="{C252A6AD-3627-C04C-A95D-95BD484DBB6C}"/>
    <hyperlink ref="A153" r:id="rId279" display="https://wyoleg.gov/Legislation/2023/HB0152" xr:uid="{CF28C20E-B4CE-7941-926C-DFD1DC570B48}"/>
    <hyperlink ref="A154" r:id="rId280" display="https://wyoleg.gov/Legislation/2023/HB0153" xr:uid="{456CF376-41A7-384B-9CC3-804116798CC7}"/>
    <hyperlink ref="A155" r:id="rId281" display="https://wyoleg.gov/Legislation/2023/HB0154" xr:uid="{779031E0-4824-8D46-B804-C6BF6BB992DF}"/>
    <hyperlink ref="A156" r:id="rId282" display="https://wyoleg.gov/Legislation/2023/HB0155" xr:uid="{8531F121-1009-7548-8522-52EABB6E1262}"/>
    <hyperlink ref="A157" r:id="rId283" display="https://wyoleg.gov/Legislation/2023/HB0156" xr:uid="{7371FCD3-F787-F444-A3A4-70B64EA8FFFE}"/>
    <hyperlink ref="A416" r:id="rId284" display="https://wyoleg.gov/Legislation/2023/SF0119" xr:uid="{9EA58C9E-5D5F-9646-BB1F-BFE9D97DA38D}"/>
    <hyperlink ref="A417" r:id="rId285" display="https://wyoleg.gov/Legislation/2023/SF0120" xr:uid="{45962121-B408-364D-AC04-16A34E8854A2}"/>
    <hyperlink ref="A418" r:id="rId286" display="https://wyoleg.gov/Legislation/2023/SF0121" xr:uid="{5576BEE0-7F97-4E4F-B67F-B4A4669180E7}"/>
    <hyperlink ref="A419" r:id="rId287" display="https://wyoleg.gov/Legislation/2023/SF0122" xr:uid="{ECE18038-0F9B-D341-9D04-182B0A699D88}"/>
    <hyperlink ref="A420" r:id="rId288" display="https://wyoleg.gov/Legislation/2023/SF0123" xr:uid="{BDD2C364-4138-A34D-8C01-995516546929}"/>
    <hyperlink ref="A421" r:id="rId289" display="https://wyoleg.gov/Legislation/2023/SF0124" xr:uid="{0C4CB0D1-43F7-164E-B34C-49D25418390B}"/>
    <hyperlink ref="A422" r:id="rId290" display="https://wyoleg.gov/Legislation/2023/SF0125" xr:uid="{FD6E332A-46F5-C34D-B139-8CDE18D2E126}"/>
    <hyperlink ref="A158" r:id="rId291" display="https://wyoleg.gov/Legislation/2023/HB0157" xr:uid="{ABAC5EA7-9BC1-9044-837A-A80B560F1F96}"/>
    <hyperlink ref="A159" r:id="rId292" display="https://wyoleg.gov/Legislation/2023/HB0158" xr:uid="{C0BE9B0D-2BAE-EA45-A930-992C335F26D2}"/>
    <hyperlink ref="A160" r:id="rId293" display="https://wyoleg.gov/Legislation/2023/HB0159" xr:uid="{5E4EBFC7-C0CA-254D-B45A-88CD70394290}"/>
    <hyperlink ref="A161" r:id="rId294" display="https://wyoleg.gov/Legislation/2023/HB0160" xr:uid="{61B8FA61-9E66-414A-A437-F9BF854DB07D}"/>
    <hyperlink ref="A162" r:id="rId295" display="https://wyoleg.gov/Legislation/2023/HB0161" xr:uid="{C8778326-9C8C-1940-A081-A74A7F3781B2}"/>
    <hyperlink ref="A163" r:id="rId296" display="https://wyoleg.gov/Legislation/2023/HB0162" xr:uid="{6912262E-59F8-9146-8933-878C29792C73}"/>
    <hyperlink ref="A164" r:id="rId297" display="https://wyoleg.gov/Legislation/2023/HB0163" xr:uid="{395DF9C3-5095-8846-8553-D91AE0950731}"/>
    <hyperlink ref="A165" r:id="rId298" display="https://wyoleg.gov/Legislation/2023/HB0164" xr:uid="{1908ADCE-16E6-884A-BDE6-9F8823FE1698}"/>
    <hyperlink ref="A166" r:id="rId299" display="https://wyoleg.gov/Legislation/2023/HB0165" xr:uid="{737098A4-C782-7046-8D5A-EECC7A2DD804}"/>
    <hyperlink ref="A167" r:id="rId300" display="https://wyoleg.gov/Legislation/2023/HB0166" xr:uid="{AA68DA02-4742-2847-A6B3-CC4A20CC4753}"/>
    <hyperlink ref="A168" r:id="rId301" display="https://wyoleg.gov/Legislation/2023/HB0167" xr:uid="{2D40A057-90BD-A549-A170-40F20B5DF553}"/>
    <hyperlink ref="A169" r:id="rId302" display="https://wyoleg.gov/Legislation/2023/HB0168" xr:uid="{64F92DC3-D9DD-7649-87DD-800AD5A2E737}"/>
    <hyperlink ref="A170" r:id="rId303" display="https://wyoleg.gov/Legislation/2023/HB0169" xr:uid="{BE6020B5-3521-2E44-AD4E-524F64DD2BFD}"/>
    <hyperlink ref="A171" r:id="rId304" display="https://wyoleg.gov/Legislation/2023/HB0170" xr:uid="{AF90F2AA-3717-8245-9BEB-838CB418EE07}"/>
    <hyperlink ref="A172" r:id="rId305" display="https://wyoleg.gov/Legislation/2023/HB0171" xr:uid="{FBB1FD51-BA00-CA45-80C0-F5FD4F46A8C2}"/>
    <hyperlink ref="A173" r:id="rId306" display="https://wyoleg.gov/Legislation/2023/HB0172" xr:uid="{242A2972-43AC-4A4B-BADB-6F79EC3D081B}"/>
    <hyperlink ref="A174" r:id="rId307" display="https://wyoleg.gov/Legislation/2023/HB0173" xr:uid="{435D2524-66E7-4040-A2B9-01E8D4546B3C}"/>
    <hyperlink ref="A175" r:id="rId308" display="https://wyoleg.gov/Legislation/2023/HB0174" xr:uid="{5498D3A5-D459-014A-9837-7A8821EDC925}"/>
    <hyperlink ref="A176" r:id="rId309" display="https://wyoleg.gov/Legislation/2023/HB0175" xr:uid="{6FFABEFE-4C60-464D-8453-FBF7698D65AC}"/>
    <hyperlink ref="A177" r:id="rId310" display="https://wyoleg.gov/Legislation/2023/HB0176" xr:uid="{8216EF83-5DBE-C146-8881-DEFF2CCA4971}"/>
    <hyperlink ref="A178" r:id="rId311" display="https://wyoleg.gov/Legislation/2023/HB0177" xr:uid="{62F69A54-38B3-5D4B-9E46-578E91632EE7}"/>
    <hyperlink ref="A179" r:id="rId312" display="https://wyoleg.gov/Legislation/2023/HB0178" xr:uid="{3DA7DBF2-0837-0742-99F5-0F955BFAD8DA}"/>
    <hyperlink ref="A180" r:id="rId313" display="https://wyoleg.gov/Legislation/2023/HB0179" xr:uid="{4EFD78AF-3C18-1D49-A665-885120016D94}"/>
    <hyperlink ref="A181" r:id="rId314" display="https://wyoleg.gov/Legislation/2023/HB0180" xr:uid="{E623EFFD-6AA9-3547-9805-99B704C8BA67}"/>
    <hyperlink ref="A182" r:id="rId315" display="https://wyoleg.gov/Legislation/2023/HB0181" xr:uid="{F42C5847-D3EF-B743-9021-DE7FC7B753DE}"/>
    <hyperlink ref="A183" r:id="rId316" display="https://wyoleg.gov/Legislation/2023/HB0182" xr:uid="{FBDE77E0-460A-F445-A8EF-4F19542BCBF4}"/>
    <hyperlink ref="A184" r:id="rId317" display="https://wyoleg.gov/Legislation/2023/HB0183" xr:uid="{43C2A191-9FF8-944D-A641-24EC8A937240}"/>
    <hyperlink ref="A185" r:id="rId318" display="https://wyoleg.gov/Legislation/2023/HB0184" xr:uid="{95D78691-4450-1849-B8CB-1BA8A1FB4F94}"/>
    <hyperlink ref="A186" r:id="rId319" display="https://wyoleg.gov/Legislation/2023/HB0185" xr:uid="{507B243C-1ECF-D44F-B1DB-83403397BA9B}"/>
    <hyperlink ref="A187" r:id="rId320" display="https://wyoleg.gov/Legislation/2023/HB0186" xr:uid="{C6B970AD-16EC-EB4B-91A2-647B25D81B3D}"/>
    <hyperlink ref="A188" r:id="rId321" display="https://wyoleg.gov/Legislation/2023/HB0187" xr:uid="{8C9EA869-4562-7C46-9671-F65B3B543FAA}"/>
    <hyperlink ref="A189" r:id="rId322" display="https://wyoleg.gov/Legislation/2023/HB0188" xr:uid="{CA650848-F338-964C-A527-14DDDCDB3157}"/>
    <hyperlink ref="A190" r:id="rId323" display="https://wyoleg.gov/Legislation/2023/HB0189" xr:uid="{7E63CAAF-E39E-B041-B2C5-31D16632C238}"/>
    <hyperlink ref="A191" r:id="rId324" display="https://wyoleg.gov/Legislation/2023/HB0190" xr:uid="{70808589-EAF8-C64C-B65B-2FDC95D14717}"/>
    <hyperlink ref="A192" r:id="rId325" display="https://wyoleg.gov/Legislation/2023/HB0191" xr:uid="{4F4177CC-5209-3F42-9234-5128527A8246}"/>
    <hyperlink ref="A193" r:id="rId326" display="https://wyoleg.gov/Legislation/2023/HB0192" xr:uid="{93ED5CB1-A906-A040-9904-CF934E62E72D}"/>
    <hyperlink ref="A194" r:id="rId327" display="https://wyoleg.gov/Legislation/2023/HB0193" xr:uid="{62ED3AE6-4455-9B4A-87E5-615EA4867FC2}"/>
    <hyperlink ref="A293" r:id="rId328" display="https://wyoleg.gov/Legislation/2023/HJ0004" xr:uid="{1307D3C2-ACDA-B348-979E-D78C7DE7FA2E}"/>
    <hyperlink ref="A294" r:id="rId329" display="https://wyoleg.gov/Legislation/2023/HJ0005" xr:uid="{2A79A006-E59A-4448-BDEA-72FF411389C7}"/>
    <hyperlink ref="A423" r:id="rId330" display="https://wyoleg.gov/Legislation/2023/SF0126" xr:uid="{E31B67DE-E667-7F46-974E-B4903EB45B90}"/>
    <hyperlink ref="A424" r:id="rId331" display="https://wyoleg.gov/Legislation/2023/SF0127" xr:uid="{57F1BC3C-6254-BA43-A65E-AC8CA151710A}"/>
    <hyperlink ref="A425" r:id="rId332" display="https://wyoleg.gov/Legislation/2023/SF0128" xr:uid="{28FD47C9-2934-BF4C-AF2F-F2E734DC816B}"/>
    <hyperlink ref="A426" r:id="rId333" display="https://wyoleg.gov/Legislation/2023/SF0129" xr:uid="{8471666B-88DB-4043-8AFE-15B2D24CF91F}"/>
    <hyperlink ref="A427" r:id="rId334" display="https://wyoleg.gov/Legislation/2023/SF0130" xr:uid="{02186E97-00FB-5040-B35F-0A4E421E66CD}"/>
    <hyperlink ref="A428" r:id="rId335" display="https://wyoleg.gov/Legislation/2023/SF0131" xr:uid="{A90E88C2-0289-EA4E-9FCB-0D7799D089BC}"/>
    <hyperlink ref="A429" r:id="rId336" display="https://wyoleg.gov/Legislation/2023/SF0132" xr:uid="{53C225A7-44FE-1F40-A6A8-9CF0861B9DE5}"/>
    <hyperlink ref="A430" r:id="rId337" display="https://wyoleg.gov/Legislation/2023/SF0133" xr:uid="{F9A90021-7F5B-5147-BD98-86171A63A4EB}"/>
    <hyperlink ref="A431" r:id="rId338" display="https://wyoleg.gov/Legislation/2023/SF0134" xr:uid="{F79B3067-780B-694D-B709-C9AA86B7097D}"/>
    <hyperlink ref="A432" r:id="rId339" display="https://wyoleg.gov/Legislation/2023/SF0135" xr:uid="{B662E2BB-4140-5249-AD54-7AD435175CD8}"/>
    <hyperlink ref="A433" r:id="rId340" display="https://wyoleg.gov/Legislation/2023/SF0136" xr:uid="{A39E16F9-577D-8D4A-BF2F-12D0D85909FB}"/>
    <hyperlink ref="A434" r:id="rId341" display="https://wyoleg.gov/Legislation/2023/SF0137" xr:uid="{F8777833-4C7F-EE4C-A2EE-B2D2D17E4E20}"/>
    <hyperlink ref="A435" r:id="rId342" display="https://wyoleg.gov/Legislation/2023/SF0138" xr:uid="{1AAD9EDF-B97E-DC4C-9C49-BC07E62F275C}"/>
    <hyperlink ref="A436" r:id="rId343" display="https://wyoleg.gov/Legislation/2023/SF0139" xr:uid="{3F04B960-961C-A040-82BC-C024A70287AB}"/>
    <hyperlink ref="A437" r:id="rId344" display="https://wyoleg.gov/Legislation/2023/SF0140" xr:uid="{65767DB5-ACEF-0A47-BD02-4C9B10DEE9D6}"/>
    <hyperlink ref="A438" r:id="rId345" display="https://wyoleg.gov/Legislation/2023/SF0141" xr:uid="{77FBC0EB-E273-0A4E-919F-74208743DAEC}"/>
    <hyperlink ref="A439" r:id="rId346" display="https://wyoleg.gov/Legislation/2023/SF0142" xr:uid="{CA8739A2-23D1-0243-A0C7-58AA0DE30FA8}"/>
    <hyperlink ref="A488" r:id="rId347" display="https://wyoleg.gov/Legislation/2023/SJ0008" xr:uid="{7D666844-F750-7B41-ACAC-1C4A6C086763}"/>
    <hyperlink ref="A489" r:id="rId348" display="https://wyoleg.gov/Legislation/2023/SJ0009" xr:uid="{FAEEECC5-F9E0-6E43-913C-E5DB68AE47F1}"/>
    <hyperlink ref="A490" r:id="rId349" display="https://wyoleg.gov/Legislation/2023/SJ0010" xr:uid="{8B832BEF-FFFC-654B-A0F0-88FACB6A6CDE}"/>
    <hyperlink ref="A491" r:id="rId350" display="https://wyoleg.gov/Legislation/2023/SJ0011" xr:uid="{E4134E1C-E8EB-9D48-99D7-C1D222416108}"/>
    <hyperlink ref="A492" r:id="rId351" display="https://wyoleg.gov/Legislation/2023/SJ0012" xr:uid="{3EE26130-BFB7-FA44-BD20-7B3E67829F08}"/>
    <hyperlink ref="A195" r:id="rId352" display="https://wyoleg.gov/Legislation/2023/HB0194" xr:uid="{B1DA890D-5EC3-864C-A1BF-11196666D156}"/>
    <hyperlink ref="A196" r:id="rId353" display="https://wyoleg.gov/Legislation/2023/HB0195" xr:uid="{B8C09419-4FDF-614D-AEF6-6F9A1D35E621}"/>
    <hyperlink ref="A440" r:id="rId354" display="https://wyoleg.gov/Legislation/2023/SF0143" xr:uid="{1FC0AC04-FC7D-704C-9534-5B3210222E2F}"/>
    <hyperlink ref="A441" r:id="rId355" display="https://wyoleg.gov/Legislation/2023/SF0144" xr:uid="{F2B9F2E7-7D83-9C46-97F4-F63BB0863757}"/>
    <hyperlink ref="A442" r:id="rId356" display="https://wyoleg.gov/Legislation/2023/SF0145" xr:uid="{81C23FE4-C556-1B46-AF1C-6579334C87BC}"/>
    <hyperlink ref="A443" r:id="rId357" display="https://wyoleg.gov/Legislation/2023/SF0146" xr:uid="{850F8F6C-7C6B-394F-954F-036B1D20C879}"/>
    <hyperlink ref="A197" r:id="rId358" display="https://wyoleg.gov/Legislation/2023/HB0196" xr:uid="{CEA9C688-9126-0B4B-B00B-09DFA65FC4FC}"/>
    <hyperlink ref="A198" r:id="rId359" display="https://wyoleg.gov/Legislation/2023/HB0197" xr:uid="{1330D164-228D-5E46-B10E-05EB0234909D}"/>
    <hyperlink ref="A199" r:id="rId360" display="https://wyoleg.gov/Legislation/2023/HB0198" xr:uid="{BDDC5938-A553-254F-9276-A05A961DE82B}"/>
    <hyperlink ref="A200" r:id="rId361" display="https://wyoleg.gov/Legislation/2023/HB0199" xr:uid="{CE427F0E-35AC-A542-AA22-EC670FB392C4}"/>
    <hyperlink ref="A201" r:id="rId362" display="https://wyoleg.gov/Legislation/2023/HB0200" xr:uid="{7778CCA5-91E7-6C4E-97B6-E04D14D745C0}"/>
    <hyperlink ref="A202" r:id="rId363" display="https://wyoleg.gov/Legislation/2023/HB0201" xr:uid="{94FDF364-2BF7-D74F-A9B7-DBA630B8C898}"/>
    <hyperlink ref="A203" r:id="rId364" display="https://wyoleg.gov/Legislation/2023/HB0202" xr:uid="{2394D947-FD14-B747-8E27-E1E052674F70}"/>
    <hyperlink ref="A204" r:id="rId365" display="https://wyoleg.gov/Legislation/2023/HB0203" xr:uid="{C5671AB9-89C1-E34D-B19F-99533E4A6FAF}"/>
    <hyperlink ref="A205" r:id="rId366" display="https://wyoleg.gov/Legislation/2023/HB0204" xr:uid="{C6B57715-1E40-3846-8D72-5C8F14C2540F}"/>
    <hyperlink ref="A206" r:id="rId367" display="https://wyoleg.gov/Legislation/2023/HB0205" xr:uid="{8F660BE0-BBCC-BF4E-BCD3-C397C1A2D791}"/>
    <hyperlink ref="A207" r:id="rId368" display="https://wyoleg.gov/Legislation/2023/HB0206" xr:uid="{043A8F05-2FC4-764A-81B7-FDE3317ABBEA}"/>
    <hyperlink ref="A208" r:id="rId369" display="https://wyoleg.gov/Legislation/2023/HB0207" xr:uid="{3164F9F7-48AB-2A46-A3B6-E53789A321EA}"/>
    <hyperlink ref="A209" r:id="rId370" display="https://wyoleg.gov/Legislation/2023/HB0208" xr:uid="{4839288D-3E17-4C42-9AB9-21AE31A59900}"/>
    <hyperlink ref="A210" r:id="rId371" display="https://wyoleg.gov/Legislation/2023/HB0209" xr:uid="{B2F541F9-6CC8-7B45-B049-EA996A46A7B7}"/>
    <hyperlink ref="A211" r:id="rId372" display="https://wyoleg.gov/Legislation/2023/HB0210" xr:uid="{4C861F4C-E77A-054C-87C1-6C1598704B3E}"/>
    <hyperlink ref="A212" r:id="rId373" display="https://wyoleg.gov/Legislation/2023/HB0211" xr:uid="{40B3D006-9063-1746-98A4-75AB7B57108B}"/>
    <hyperlink ref="A213" r:id="rId374" display="https://wyoleg.gov/Legislation/2023/HB0212" xr:uid="{AF5341C3-F75B-974D-A035-7BD2A71679C9}"/>
    <hyperlink ref="A214" r:id="rId375" display="https://wyoleg.gov/Legislation/2023/HB0213" xr:uid="{E5D5DAB1-2C70-7E4E-972B-4C6130DDFC29}"/>
    <hyperlink ref="A215" r:id="rId376" display="https://wyoleg.gov/Legislation/2023/HB0214" xr:uid="{6E49FA0B-03BA-F74F-A62E-DD6C49937087}"/>
    <hyperlink ref="A216" r:id="rId377" display="https://wyoleg.gov/Legislation/2023/HB0215" xr:uid="{90052208-D790-094D-9E9E-45C5D4B22FC9}"/>
    <hyperlink ref="A217" r:id="rId378" display="https://wyoleg.gov/Legislation/2023/HB0216" xr:uid="{5CCF9F81-1A3A-AB4F-84D5-4783CE3B2454}"/>
    <hyperlink ref="A218" r:id="rId379" display="https://wyoleg.gov/Legislation/2023/HB0217" xr:uid="{F3C5432C-7B96-A344-8CF8-6F3CC48F17A7}"/>
    <hyperlink ref="A219" r:id="rId380" display="https://wyoleg.gov/Legislation/2023/HB0218" xr:uid="{99A960CF-A7A4-0648-BDE7-42C72E9B7E46}"/>
    <hyperlink ref="A220" r:id="rId381" display="https://wyoleg.gov/Legislation/2023/HB0219" xr:uid="{D70FA3BB-F32D-0246-A8D6-117973034972}"/>
    <hyperlink ref="A221" r:id="rId382" display="https://wyoleg.gov/Legislation/2023/HB0220" xr:uid="{F130F8C1-A916-F244-91D2-DE79BE2DF6DA}"/>
    <hyperlink ref="A444" r:id="rId383" display="https://wyoleg.gov/Legislation/2023/SF0147" xr:uid="{AF89635C-1671-0145-9752-C4399319AB8B}"/>
    <hyperlink ref="A445" r:id="rId384" display="https://wyoleg.gov/Legislation/2023/SF0148" xr:uid="{EE43A1B0-8133-2E48-B0C0-120DF06DC5AB}"/>
    <hyperlink ref="A446" r:id="rId385" display="https://wyoleg.gov/Legislation/2023/SF0149" xr:uid="{0C99009A-282E-CE49-A58C-5F66F34D43CB}"/>
    <hyperlink ref="A447" r:id="rId386" display="https://wyoleg.gov/Legislation/2023/SF0150" xr:uid="{698FDDC7-6548-C940-9E05-42731EE7C9C9}"/>
    <hyperlink ref="A448" r:id="rId387" display="https://wyoleg.gov/Legislation/2023/SF0151" xr:uid="{D0314D8A-F3C3-064F-B629-AF921E5087F5}"/>
    <hyperlink ref="A449" r:id="rId388" display="https://wyoleg.gov/Legislation/2023/SF0152" xr:uid="{350C3FC0-4E50-E34B-81EF-4CF2902535CE}"/>
    <hyperlink ref="A450" r:id="rId389" display="https://wyoleg.gov/Legislation/2023/SF0153" xr:uid="{73E24E13-4873-B34C-8340-61827B49EF70}"/>
    <hyperlink ref="A451" r:id="rId390" display="https://wyoleg.gov/Legislation/2023/SF0154" xr:uid="{F9AD9966-1662-5B45-B610-9AE2867D07CA}"/>
    <hyperlink ref="A452" r:id="rId391" display="https://wyoleg.gov/Legislation/2023/SF0155" xr:uid="{985DC213-A07E-A443-908D-A4F4514C2914}"/>
    <hyperlink ref="A453" r:id="rId392" display="https://wyoleg.gov/Legislation/2023/SF0156" xr:uid="{0FFDF3D1-10A1-C340-93CF-5724EFFEBFC4}"/>
    <hyperlink ref="A2" r:id="rId393" display="https://wyoleg.gov/Legislation/2023/HB0001" xr:uid="{DC6C6494-CA7F-644A-A6C7-141316CE67AB}"/>
    <hyperlink ref="A298" r:id="rId394" display="https://wyoleg.gov/Legislation/2023/SF0001" xr:uid="{9FE73278-38F8-BD4F-A078-D827B5998EFC}"/>
    <hyperlink ref="A454" r:id="rId395" display="https://wyoleg.gov/Legislation/2023/SF0157" xr:uid="{B059C205-0772-A948-8347-60BD3AB74325}"/>
    <hyperlink ref="A455" r:id="rId396" display="https://wyoleg.gov/Legislation/2023/SF0158" xr:uid="{EB3551C0-4BC5-334B-B945-04C81FB9DB61}"/>
    <hyperlink ref="A222" r:id="rId397" display="https://wyoleg.gov/Legislation/2023/HB0221" xr:uid="{C828A894-EF15-CC4E-BA51-34DEA45F0901}"/>
    <hyperlink ref="A223" r:id="rId398" display="https://wyoleg.gov/Legislation/2023/HB0222" xr:uid="{BB5FA270-2F2D-8547-BB54-F529CBB463E9}"/>
    <hyperlink ref="A224" r:id="rId399" display="https://wyoleg.gov/Legislation/2023/HB0223" xr:uid="{3CFF93AC-29D7-614D-B4C4-60580D86A688}"/>
    <hyperlink ref="A456" r:id="rId400" display="https://wyoleg.gov/Legislation/2023/SF0159" xr:uid="{2CAE9714-B9B6-214D-AECC-170A483A29B5}"/>
    <hyperlink ref="A457" r:id="rId401" display="https://wyoleg.gov/Legislation/2023/SF0160" xr:uid="{11B7C217-0F91-A04B-BA6C-50704DC8BF44}"/>
    <hyperlink ref="A458" r:id="rId402" display="https://wyoleg.gov/Legislation/2023/SF0161" xr:uid="{15469741-B8B2-9540-91F7-D4CA4CF195D0}"/>
    <hyperlink ref="A459" r:id="rId403" display="https://wyoleg.gov/Legislation/2023/SF0162" xr:uid="{804F9D05-2762-C14A-AEAA-5F92A1935B6F}"/>
    <hyperlink ref="A460" r:id="rId404" display="https://wyoleg.gov/Legislation/2023/SF0163" xr:uid="{8A897B34-7757-2A45-8F6C-131C526F13A5}"/>
    <hyperlink ref="A461" r:id="rId405" display="https://wyoleg.gov/Legislation/2023/SF0164" xr:uid="{5050DE3B-EA17-5445-B76E-71CA081BCD1A}"/>
    <hyperlink ref="A462" r:id="rId406" display="https://wyoleg.gov/Legislation/2023/SF0165" xr:uid="{DF0CB149-3FAE-A04A-8F2B-9F360328BFB2}"/>
    <hyperlink ref="A225" r:id="rId407" display="https://wyoleg.gov/Legislation/2023/HB0224" xr:uid="{A0680EBB-34D9-B742-AAB1-BA55460FFDD6}"/>
    <hyperlink ref="A290" r:id="rId408" display="https://wyoleg.gov/Legislation/2023/HJ0001" xr:uid="{555CE8DE-D6DB-6145-B13E-94A1BC530B1F}"/>
    <hyperlink ref="A226" r:id="rId409" display="https://wyoleg.gov/Legislation/2023/HB0225" xr:uid="{10FE6070-42AE-F645-AFC9-6DB121CD1FCB}"/>
    <hyperlink ref="A227" r:id="rId410" display="https://wyoleg.gov/Legislation/2023/HB0226" xr:uid="{9D3AA14B-9037-0847-BBB1-E313BC34603E}"/>
    <hyperlink ref="A228" r:id="rId411" display="https://wyoleg.gov/Legislation/2023/HB0227" xr:uid="{457A4DA4-4214-8D46-9FED-3DB59B9F3CC1}"/>
    <hyperlink ref="A229" r:id="rId412" display="https://wyoleg.gov/Legislation/2023/HB0228" xr:uid="{34C0B2C0-2E33-AA4F-8C4F-2DB94918C741}"/>
    <hyperlink ref="A230" r:id="rId413" display="https://wyoleg.gov/Legislation/2023/HB0229" xr:uid="{ABF8E7ED-B821-1042-955B-E3884EFA9051}"/>
    <hyperlink ref="A231" r:id="rId414" display="https://wyoleg.gov/Legislation/2023/HB0230" xr:uid="{52F33527-4F16-2449-8097-F8CEEC9862B7}"/>
    <hyperlink ref="A232" r:id="rId415" display="https://wyoleg.gov/Legislation/2023/HB0231" xr:uid="{05D1369E-7897-CC47-98CB-C3DF32D15871}"/>
    <hyperlink ref="A233" r:id="rId416" display="https://wyoleg.gov/Legislation/2023/HB0232" xr:uid="{93A3CA93-1508-2A47-A5F3-FC4F5A8462BE}"/>
    <hyperlink ref="A234" r:id="rId417" display="https://wyoleg.gov/Legislation/2023/HB0233" xr:uid="{41860A72-997C-8A41-A028-36458308AA16}"/>
    <hyperlink ref="A235" r:id="rId418" display="https://wyoleg.gov/Legislation/2023/HB0234" xr:uid="{A1229BCC-CAF7-184A-AEF0-1E2A2EE40226}"/>
    <hyperlink ref="A236" r:id="rId419" display="https://wyoleg.gov/Legislation/2023/HB0235" xr:uid="{CFE13097-F2D4-D34D-88A9-3B01CE2D233A}"/>
    <hyperlink ref="A237" r:id="rId420" display="https://wyoleg.gov/Legislation/2023/HB0236" xr:uid="{F8320B26-2853-7F40-B122-32107394B053}"/>
    <hyperlink ref="A238" r:id="rId421" display="https://wyoleg.gov/Legislation/2023/HB0237" xr:uid="{A4B8C64D-2F3E-874B-9EF1-57A5CC8DBB07}"/>
    <hyperlink ref="A239" r:id="rId422" display="https://wyoleg.gov/Legislation/2023/HB0238" xr:uid="{E399B065-E6B5-8E48-A330-FB3DB3938CA5}"/>
    <hyperlink ref="A240" r:id="rId423" display="https://wyoleg.gov/Legislation/2023/HB0239" xr:uid="{42F6CFF4-565F-7D47-8908-B3653ACDF679}"/>
    <hyperlink ref="A241" r:id="rId424" display="https://wyoleg.gov/Legislation/2023/HB0240" xr:uid="{15F0AF67-D58C-634F-8845-B4B2FC7CDA04}"/>
    <hyperlink ref="A242" r:id="rId425" display="https://wyoleg.gov/Legislation/2023/HB0241" xr:uid="{58908A75-B087-F847-81B7-C10499EED468}"/>
    <hyperlink ref="A243" r:id="rId426" display="https://wyoleg.gov/Legislation/2023/HB0242" xr:uid="{500E9BA2-4211-4B4E-A346-BDAD19F81F27}"/>
    <hyperlink ref="A244" r:id="rId427" display="https://wyoleg.gov/Legislation/2023/HB0243" xr:uid="{F7F5E602-0EE1-204B-8AC3-52A67B6BDD15}"/>
    <hyperlink ref="A245" r:id="rId428" display="https://wyoleg.gov/Legislation/2023/HB0244" xr:uid="{D794ECEC-D35F-A645-AEF6-4995AB5B0BA5}"/>
    <hyperlink ref="A246" r:id="rId429" display="https://wyoleg.gov/Legislation/2023/HB0245" xr:uid="{D4D494B2-D456-1B49-9A89-B343ED48AFDB}"/>
    <hyperlink ref="A247" r:id="rId430" display="https://wyoleg.gov/Legislation/2023/HB0246" xr:uid="{F494D524-1BE4-D54A-832B-EB8262C529DB}"/>
    <hyperlink ref="A248" r:id="rId431" display="https://wyoleg.gov/Legislation/2023/HB0247" xr:uid="{211AA684-6055-DB45-B459-CF19A1E2B099}"/>
    <hyperlink ref="A249" r:id="rId432" display="https://wyoleg.gov/Legislation/2023/HB0248" xr:uid="{6E875B60-DD8A-9746-A1BB-B5B89C18C032}"/>
    <hyperlink ref="A250" r:id="rId433" display="https://wyoleg.gov/Legislation/2023/HB0249" xr:uid="{A884DFAF-0F0C-3D4B-91BC-30D53DEFAA49}"/>
    <hyperlink ref="A251" r:id="rId434" display="https://wyoleg.gov/Legislation/2023/HB0250" xr:uid="{C6F28EDF-251A-C44B-B6B9-32741D96CF6E}"/>
    <hyperlink ref="A252" r:id="rId435" display="https://wyoleg.gov/Legislation/2023/HB0251" xr:uid="{E518133F-DB16-2648-9494-28D8DE5B7A87}"/>
    <hyperlink ref="A253" r:id="rId436" display="https://wyoleg.gov/Legislation/2023/HB0252" xr:uid="{28A36084-F47A-2B48-B431-7D045CF425E3}"/>
    <hyperlink ref="A295" r:id="rId437" display="https://wyoleg.gov/Legislation/2023/HJ0006" xr:uid="{C436203B-2455-8943-A66B-320AEDB7E696}"/>
    <hyperlink ref="A296" r:id="rId438" display="https://wyoleg.gov/Legislation/2023/HJ0007" xr:uid="{213C21CC-054C-A44D-AE6F-CD5298EAD018}"/>
    <hyperlink ref="A297" r:id="rId439" display="https://wyoleg.gov/Legislation/2023/HJ0008" xr:uid="{A19AA8BE-28E9-0C4F-B90F-D85A28E81B9B}"/>
    <hyperlink ref="A463" r:id="rId440" display="https://wyoleg.gov/Legislation/2023/SF0166" xr:uid="{45FB2E5F-59ED-E24C-8A00-9350B2A36E87}"/>
    <hyperlink ref="A464" r:id="rId441" display="https://wyoleg.gov/Legislation/2023/SF0167" xr:uid="{6A4613CA-B559-B54E-9F2A-EAFF9C016060}"/>
    <hyperlink ref="A465" r:id="rId442" display="https://wyoleg.gov/Legislation/2023/SF0168" xr:uid="{782F7E8D-AA39-8449-917C-DB0EA10353C6}"/>
    <hyperlink ref="A466" r:id="rId443" display="https://wyoleg.gov/Legislation/2023/SF0169" xr:uid="{D1839CFD-F5D1-0342-BD4B-4907A58F6E7F}"/>
    <hyperlink ref="A467" r:id="rId444" display="https://wyoleg.gov/Legislation/2023/SF0170" xr:uid="{180AC063-9FCA-9146-B972-B8FA8A02C326}"/>
    <hyperlink ref="A468" r:id="rId445" display="https://wyoleg.gov/Legislation/2023/SF0171" xr:uid="{07A64890-330E-0A45-B1A4-0E9805AEE8EE}"/>
    <hyperlink ref="A469" r:id="rId446" display="https://wyoleg.gov/Legislation/2023/SF0172" xr:uid="{45B86214-DAB1-114D-9FFF-2D5822782901}"/>
    <hyperlink ref="A470" r:id="rId447" display="https://wyoleg.gov/Legislation/2023/SF0173" xr:uid="{806EBFAC-E7C1-FF46-942D-4E6895C79077}"/>
    <hyperlink ref="A471" r:id="rId448" display="https://wyoleg.gov/Legislation/2023/SF0174" xr:uid="{A22937DE-1EC5-714F-99BD-8C3A999E35A1}"/>
    <hyperlink ref="A472" r:id="rId449" display="https://wyoleg.gov/Legislation/2023/SF0175" xr:uid="{431E8A9B-A03E-0340-97E8-17AF4428454C}"/>
    <hyperlink ref="A473" r:id="rId450" display="https://wyoleg.gov/Legislation/2023/SF0176" xr:uid="{A95B107A-24D7-9D4F-B22E-47A0A0DEE074}"/>
    <hyperlink ref="A474" r:id="rId451" display="https://wyoleg.gov/Legislation/2023/SF0177" xr:uid="{A9A85418-2BA6-1545-B5CF-4DCD84A6C62F}"/>
    <hyperlink ref="A475" r:id="rId452" display="https://wyoleg.gov/Legislation/2023/SF0178" xr:uid="{A853892F-A3A7-FA42-8DCE-69D015145E62}"/>
    <hyperlink ref="A476" r:id="rId453" display="https://wyoleg.gov/Legislation/2023/SF0179" xr:uid="{ABF1D270-D359-3F40-B3B8-2B9A5D18EE82}"/>
    <hyperlink ref="A477" r:id="rId454" display="https://wyoleg.gov/Legislation/2023/SF0180" xr:uid="{AB0D6FFC-7DA1-D649-9B5C-04E77DF425D1}"/>
    <hyperlink ref="A478" r:id="rId455" display="https://wyoleg.gov/Legislation/2023/SF0181" xr:uid="{5CB4533E-FE9D-BF41-8BFF-3015D5637860}"/>
    <hyperlink ref="A479" r:id="rId456" display="https://wyoleg.gov/Legislation/2023/SF0182" xr:uid="{4EEFD0F4-2A81-D34B-B8A2-F1AD491000A2}"/>
    <hyperlink ref="A493" r:id="rId457" display="https://wyoleg.gov/Legislation/2023/SJ0013" xr:uid="{1130E747-13D9-EE44-8460-A6749D8C3A31}"/>
    <hyperlink ref="A494" r:id="rId458" display="https://wyoleg.gov/Legislation/2023/SJ0014" xr:uid="{A0EBC887-5BB2-6F42-9B95-61360B8FD63F}"/>
    <hyperlink ref="A254" r:id="rId459" display="https://wyoleg.gov/Legislation/2023/HB0253" xr:uid="{2DCA2B27-095B-F342-98A8-E5A3AF2CE3C8}"/>
    <hyperlink ref="A255" r:id="rId460" display="https://wyoleg.gov/Legislation/2023/HB0254" xr:uid="{7444EE61-DB00-1D40-9497-DDE195D84779}"/>
    <hyperlink ref="A256" r:id="rId461" display="https://wyoleg.gov/Legislation/2023/HB0255" xr:uid="{0A709528-5DC9-B74A-95A6-28BD8C68F859}"/>
    <hyperlink ref="A257" r:id="rId462" display="https://wyoleg.gov/Legislation/2023/HB0256" xr:uid="{826A6FDD-EF80-CF43-865C-C8D6A7F9121A}"/>
    <hyperlink ref="A258" r:id="rId463" display="https://wyoleg.gov/Legislation/2023/HB0257" xr:uid="{03DF0993-0D90-294A-9777-F4FEE7C0181E}"/>
    <hyperlink ref="A259" r:id="rId464" display="https://wyoleg.gov/Legislation/2023/HB0258" xr:uid="{FE41A9D8-2187-6746-8287-D2712CE99DCF}"/>
    <hyperlink ref="A260" r:id="rId465" display="https://wyoleg.gov/Legislation/2023/HB0259" xr:uid="{6F64FC8D-5BE5-7144-9AE5-B351D9998622}"/>
    <hyperlink ref="A261" r:id="rId466" display="https://wyoleg.gov/Legislation/2023/HB0260" xr:uid="{8B63C125-817D-AB45-AE73-1995174CD1F3}"/>
    <hyperlink ref="A262" r:id="rId467" display="https://wyoleg.gov/Legislation/2023/HB0261" xr:uid="{7C0118F4-1680-074A-9E45-6FAC35AFC810}"/>
    <hyperlink ref="A263" r:id="rId468" display="https://wyoleg.gov/Legislation/2023/HB0262" xr:uid="{F986BC50-8684-D945-B17C-A9E51026A845}"/>
    <hyperlink ref="A264" r:id="rId469" display="https://wyoleg.gov/Legislation/2023/HB0263" xr:uid="{80A513A0-B9C4-CB4B-8D57-AE1E6B2CBF42}"/>
    <hyperlink ref="A480" r:id="rId470" display="https://wyoleg.gov/Legislation/2023/SF0183" xr:uid="{5BABBF72-9DD3-EC41-AC4F-EF71A82CB3B1}"/>
    <hyperlink ref="A265" r:id="rId471" display="https://wyoleg.gov/Legislation/2023/HB0264" xr:uid="{8EEECEC7-CD69-F143-A2A7-4AE47DA9196E}"/>
    <hyperlink ref="A266" r:id="rId472" display="https://wyoleg.gov/Legislation/2023/HB0265" xr:uid="{7C8299FE-CA4D-6149-B3E8-605B980C8A29}"/>
    <hyperlink ref="A267" r:id="rId473" display="https://wyoleg.gov/Legislation/2023/HB0266" xr:uid="{7EF9B08A-AA38-A540-B8D7-EBF849B9E17B}"/>
    <hyperlink ref="A268" r:id="rId474" display="https://wyoleg.gov/Legislation/2023/HB0267" xr:uid="{4E175B51-DE8C-BB41-973A-4884FABB9F24}"/>
    <hyperlink ref="A269" r:id="rId475" display="https://wyoleg.gov/Legislation/2023/HB0268" xr:uid="{00340472-910E-E943-B51F-111193AF72BE}"/>
    <hyperlink ref="A270" r:id="rId476" display="https://wyoleg.gov/Legislation/2023/HB0269" xr:uid="{B008F196-E02A-2F4D-A208-8E0A340FEAFB}"/>
    <hyperlink ref="A271" r:id="rId477" display="https://wyoleg.gov/Legislation/2023/HB0270" xr:uid="{A4B7D364-B09C-E849-8D27-F95BFC888495}"/>
    <hyperlink ref="A272" r:id="rId478" display="https://wyoleg.gov/Legislation/2023/HB0271" xr:uid="{0A22D926-3F43-4046-BDC3-3E8C84D66883}"/>
    <hyperlink ref="A273" r:id="rId479" display="https://wyoleg.gov/Legislation/2023/HB0272" xr:uid="{E2176FFD-2B6D-8B40-AC5F-24D027BFD948}"/>
    <hyperlink ref="A274" r:id="rId480" display="https://wyoleg.gov/Legislation/2023/HB0273" xr:uid="{41197B09-9E88-CA4A-9AB6-7F5A61F60CE5}"/>
    <hyperlink ref="A275" r:id="rId481" display="https://wyoleg.gov/Legislation/2023/HB0274" xr:uid="{33E120F4-DCDE-FD44-A2A0-73D872821161}"/>
    <hyperlink ref="A276" r:id="rId482" display="https://wyoleg.gov/Legislation/2023/HB0275" xr:uid="{08C96952-EDDC-2B45-9546-FC4176E968DC}"/>
    <hyperlink ref="A277" r:id="rId483" display="https://wyoleg.gov/Legislation/2023/HB0276" xr:uid="{3124F16B-623D-264F-9958-BFBB7E1A6214}"/>
    <hyperlink ref="A278" r:id="rId484" display="https://wyoleg.gov/Legislation/2023/HB0277" xr:uid="{EEF3E05D-12E5-5943-83E7-C8961C13C838}"/>
    <hyperlink ref="A279" r:id="rId485" display="https://wyoleg.gov/Legislation/2023/HB0278" xr:uid="{3FF0E6BC-7F90-C348-85E1-E857BEB3CE54}"/>
    <hyperlink ref="A280" r:id="rId486" display="https://wyoleg.gov/Legislation/2023/HB0279" xr:uid="{AEEB4EA2-385C-A94B-B224-24A4F46E441C}"/>
    <hyperlink ref="A281" r:id="rId487" display="https://wyoleg.gov/Legislation/2023/HB0280" xr:uid="{B635621F-2ED9-0340-93E9-63BCCD8FCD56}"/>
    <hyperlink ref="A282" r:id="rId488" display="https://wyoleg.gov/Legislation/2023/HB0281" xr:uid="{880442DC-EB7F-4147-9A92-5B63C41C651F}"/>
    <hyperlink ref="A283" r:id="rId489" display="https://wyoleg.gov/Legislation/2023/HB0282" xr:uid="{1DBD21AF-7205-B74D-94EE-E2F659A70B69}"/>
    <hyperlink ref="A284" r:id="rId490" display="https://wyoleg.gov/Legislation/2023/HB0283" xr:uid="{700B992F-7E7B-AB42-B8A9-3CFABB9B018F}"/>
    <hyperlink ref="A285" r:id="rId491" display="https://wyoleg.gov/Legislation/2023/HB0284" xr:uid="{50E07806-CC69-334F-8F41-26EECF547662}"/>
    <hyperlink ref="A286" r:id="rId492" display="https://wyoleg.gov/Legislation/2023/HB0285" xr:uid="{BCD0975F-3398-7246-AF7E-01C33AF57C89}"/>
    <hyperlink ref="A287" r:id="rId493" display="https://wyoleg.gov/Legislation/2023/HB0286" xr:uid="{B0692684-34CC-5549-BA24-C81D8D7FADED}"/>
    <hyperlink ref="A288" r:id="rId494" display="https://wyoleg.gov/Legislation/2023/HB0287" xr:uid="{90FF7CA5-086A-8947-B861-58B2A625A7BC}"/>
    <hyperlink ref="A289" r:id="rId495" display="https://wyoleg.gov/Legislation/2023/HB0288" xr:uid="{C8CEE7D1-B08B-8E44-83FC-61E9A67A69AF}"/>
    <hyperlink ref="K4" r:id="rId496" display="https://wyoleg.gov/Legislation/2023/HB0003" xr:uid="{CEBA019D-8C6E-E746-B92C-51FBC2FAC928}"/>
    <hyperlink ref="K5" r:id="rId497" display="https://wyoleg.gov/Legislation/2023/HB0004" xr:uid="{82AB7E18-40D9-B74D-99AC-577628EF5D69}"/>
    <hyperlink ref="K6" r:id="rId498" display="https://wyoleg.gov/Legislation/2023/HB0005" xr:uid="{6AF457D5-4BD6-174A-852E-0CB8AEDE695A}"/>
    <hyperlink ref="K7" r:id="rId499" display="https://wyoleg.gov/Legislation/2023/HB0006" xr:uid="{A22A019A-F4AF-A840-83ED-4C50345A3089}"/>
    <hyperlink ref="K8" r:id="rId500" display="https://wyoleg.gov/Legislation/2023/HB0007" xr:uid="{0C23CAB1-106D-C44F-9FF8-70EB3D8836AA}"/>
    <hyperlink ref="K9" r:id="rId501" display="https://wyoleg.gov/Legislation/2023/HB0008" xr:uid="{173CBB88-412C-4946-BCE8-5DB925C92E74}"/>
    <hyperlink ref="K10" r:id="rId502" display="https://wyoleg.gov/Legislation/2023/HB0009" xr:uid="{ADB7913E-1ECD-CA4E-887B-D0DECBCBA90B}"/>
    <hyperlink ref="K11" r:id="rId503" display="https://wyoleg.gov/Legislation/2023/HB0010" xr:uid="{147F4AED-B6E7-094C-BEDF-5C4DB7E38ED3}"/>
    <hyperlink ref="K12" r:id="rId504" display="https://wyoleg.gov/Legislation/2023/HB0011" xr:uid="{E03A5AAD-B8F2-D149-A0F4-44A52DA42B56}"/>
    <hyperlink ref="K13" r:id="rId505" display="https://wyoleg.gov/Legislation/2023/HB0012" xr:uid="{D347DEAD-330B-6542-A90D-6753E233A047}"/>
    <hyperlink ref="K14" r:id="rId506" display="https://wyoleg.gov/Legislation/2023/HB0013" xr:uid="{89AF1EA0-4E8C-7944-9B3D-9DCD58BAB05F}"/>
    <hyperlink ref="K15" r:id="rId507" display="https://wyoleg.gov/Legislation/2023/HB0014" xr:uid="{AC550E03-C34E-DA44-A3FE-BDB738F5B950}"/>
    <hyperlink ref="K16" r:id="rId508" display="https://wyoleg.gov/Legislation/2023/HB0015" xr:uid="{229755B4-055D-CA4B-980C-019D118AEE89}"/>
    <hyperlink ref="K17" r:id="rId509" display="https://wyoleg.gov/Legislation/2023/HB0016" xr:uid="{2BD81785-47D3-2F47-8913-1C88B2173A07}"/>
    <hyperlink ref="K18" r:id="rId510" display="https://wyoleg.gov/Legislation/2023/HB0017" xr:uid="{61775487-6A8D-6D47-892A-7F97184D4F38}"/>
    <hyperlink ref="K19" r:id="rId511" display="https://wyoleg.gov/Legislation/2023/HB0018" xr:uid="{F5A0F0CF-DC07-2147-AF4B-3AC9D885CC9B}"/>
    <hyperlink ref="K20" r:id="rId512" display="https://wyoleg.gov/Legislation/2023/HB0019" xr:uid="{C4BAFBA5-1CC8-4341-A1D3-2A0CFBEB837E}"/>
    <hyperlink ref="K21" r:id="rId513" display="https://wyoleg.gov/Legislation/2023/HB0020" xr:uid="{9AF52F9E-6A2E-2549-A583-2A4D692E7887}"/>
    <hyperlink ref="K22" r:id="rId514" display="https://wyoleg.gov/Legislation/2023/HB0021" xr:uid="{3D2E5CE2-7659-E448-9E95-E074E22146E8}"/>
    <hyperlink ref="K23" r:id="rId515" display="https://wyoleg.gov/Legislation/2023/HB0022" xr:uid="{7C6EA8CE-DBB2-6941-B293-FF237402C05F}"/>
    <hyperlink ref="K24" r:id="rId516" display="https://wyoleg.gov/Legislation/2023/HB0023" xr:uid="{2EEEDF22-A7AD-154A-BA0D-C81090C5B8A8}"/>
    <hyperlink ref="K25" r:id="rId517" display="https://wyoleg.gov/Legislation/2023/HB0024" xr:uid="{454511AF-63F2-A142-90BB-EC81402D65B8}"/>
    <hyperlink ref="K26" r:id="rId518" display="https://wyoleg.gov/Legislation/2023/HB0025" xr:uid="{334F4A52-D4AE-EE46-AB6F-D91C9E54F51C}"/>
    <hyperlink ref="K27" r:id="rId519" display="https://wyoleg.gov/Legislation/2023/HB0026" xr:uid="{9B682088-396C-D64E-990C-4F2654F057CD}"/>
    <hyperlink ref="K28" r:id="rId520" display="https://wyoleg.gov/Legislation/2023/HB0027" xr:uid="{8EA5D445-8DB4-1748-9E43-08D73DCE9140}"/>
    <hyperlink ref="K29" r:id="rId521" display="https://wyoleg.gov/Legislation/2023/HB0028" xr:uid="{B7367B99-A7F0-1E4F-BA06-ADF3DD592642}"/>
    <hyperlink ref="K30" r:id="rId522" display="https://wyoleg.gov/Legislation/2023/HB0029" xr:uid="{D4CF59B2-9BF8-F34E-927C-90A1309588D9}"/>
    <hyperlink ref="K31" r:id="rId523" display="https://wyoleg.gov/Legislation/2023/HB0030" xr:uid="{36AFB9D3-3826-2C4D-B284-07D5B85D7981}"/>
    <hyperlink ref="K32" r:id="rId524" display="https://wyoleg.gov/Legislation/2023/HB0031" xr:uid="{7FACF510-A47C-6445-93EC-CD9600E945AA}"/>
    <hyperlink ref="K33" r:id="rId525" display="https://wyoleg.gov/Legislation/2023/HB0032" xr:uid="{C2F6383A-4FC7-D24B-8121-4E49EA4FE7CA}"/>
    <hyperlink ref="K34" r:id="rId526" display="https://wyoleg.gov/Legislation/2023/HB0033" xr:uid="{0B217DD1-6E5D-F546-875F-527A7BD01E7E}"/>
    <hyperlink ref="K35" r:id="rId527" display="https://wyoleg.gov/Legislation/2023/HB0034" xr:uid="{E57F0DE3-ABFF-7747-929B-DBDCEFD210C2}"/>
    <hyperlink ref="K36" r:id="rId528" display="https://wyoleg.gov/Legislation/2023/HB0035" xr:uid="{94372266-9A83-2543-B6E5-E83642D9827C}"/>
    <hyperlink ref="K37" r:id="rId529" display="https://wyoleg.gov/Legislation/2023/HB0036" xr:uid="{1824CF42-3D80-CE49-8655-E64321300717}"/>
    <hyperlink ref="K38" r:id="rId530" display="https://wyoleg.gov/Legislation/2023/HB0037" xr:uid="{04A5A3D4-4B04-7945-A964-192E0CB61D28}"/>
    <hyperlink ref="K39" r:id="rId531" display="https://wyoleg.gov/Legislation/2023/HB0038" xr:uid="{60E9C7D1-682C-584E-965D-F04F2A35D7B2}"/>
    <hyperlink ref="K40" r:id="rId532" display="https://wyoleg.gov/Legislation/2023/HB0039" xr:uid="{44D01B1A-334E-FF4F-8135-DC1F4A855EC7}"/>
    <hyperlink ref="K41" r:id="rId533" display="https://wyoleg.gov/Legislation/2023/HB0040" xr:uid="{251F97B7-4BAC-6D4C-AA8C-7B51F7972F48}"/>
    <hyperlink ref="K42" r:id="rId534" display="https://wyoleg.gov/Legislation/2023/HB0041" xr:uid="{26328EA0-F8E4-7645-8722-D335F750C0B3}"/>
    <hyperlink ref="K43" r:id="rId535" display="https://wyoleg.gov/Legislation/2023/HB0042" xr:uid="{924F5947-50FC-384D-911A-E073533191FE}"/>
    <hyperlink ref="K44" r:id="rId536" display="https://wyoleg.gov/Legislation/2023/HB0043" xr:uid="{D4785F14-AC91-604D-A4C4-17ED07C32585}"/>
    <hyperlink ref="K45" r:id="rId537" display="https://wyoleg.gov/Legislation/2023/HB0044" xr:uid="{8F5968F3-AE16-6247-9C09-5795566710CF}"/>
    <hyperlink ref="K46" r:id="rId538" display="https://wyoleg.gov/Legislation/2023/HB0045" xr:uid="{AEC29645-F30E-1143-AE84-0CA7277D597D}"/>
    <hyperlink ref="K47" r:id="rId539" display="https://wyoleg.gov/Legislation/2023/HB0046" xr:uid="{08EF4D7A-91F6-B048-A7EE-F190BBC2F8B1}"/>
    <hyperlink ref="K48" r:id="rId540" display="https://wyoleg.gov/Legislation/2023/HB0047" xr:uid="{DF068B13-3552-774D-B412-79804A92C3D0}"/>
    <hyperlink ref="K49" r:id="rId541" display="https://wyoleg.gov/Legislation/2023/HB0048" xr:uid="{4C56006C-2B2F-7149-93CD-12981AA699B1}"/>
    <hyperlink ref="K50" r:id="rId542" display="https://wyoleg.gov/Legislation/2023/HB0049" xr:uid="{B8FA95D9-49C0-534C-9B39-2DDD28A9B08C}"/>
    <hyperlink ref="K51" r:id="rId543" display="https://wyoleg.gov/Legislation/2023/HB0050" xr:uid="{17E80338-47FC-B244-863C-6513CCF9BBBD}"/>
    <hyperlink ref="K52" r:id="rId544" display="https://wyoleg.gov/Legislation/2023/HB0051" xr:uid="{91BDA8A7-B3E2-514F-AE9F-091BF00A0A16}"/>
    <hyperlink ref="K53" r:id="rId545" display="https://wyoleg.gov/Legislation/2023/HB0052" xr:uid="{2A66BFA6-EF16-D446-8512-686DDD0C9CD7}"/>
    <hyperlink ref="K54" r:id="rId546" display="https://wyoleg.gov/Legislation/2023/HB0053" xr:uid="{DEFDF4CF-CA8B-D84F-A1F1-1E60290F9B7C}"/>
    <hyperlink ref="K55" r:id="rId547" display="https://wyoleg.gov/Legislation/2023/HB0054" xr:uid="{617FAEB3-0F6B-D546-A6F1-A9736D1FF943}"/>
    <hyperlink ref="K56" r:id="rId548" display="https://wyoleg.gov/Legislation/2023/HB0055" xr:uid="{FCBA75AE-5E16-7041-979D-ECB51A24D3E1}"/>
    <hyperlink ref="K57" r:id="rId549" display="https://wyoleg.gov/Legislation/2023/HB0056" xr:uid="{1D8DF0E5-F57F-B147-A846-912A7BEE2FE7}"/>
    <hyperlink ref="K58" r:id="rId550" display="https://wyoleg.gov/Legislation/2023/HB0057" xr:uid="{D2EB09CA-3955-4C47-93CD-1B868AAECDB1}"/>
    <hyperlink ref="K59" r:id="rId551" display="https://wyoleg.gov/Legislation/2023/HB0058" xr:uid="{4FC486B9-00B0-EF45-9BF0-5F431F2E89C8}"/>
    <hyperlink ref="K299" r:id="rId552" display="https://wyoleg.gov/Legislation/2023/SF0002" xr:uid="{4A9D6929-ACD5-6C4B-8730-233C4C097681}"/>
    <hyperlink ref="K300" r:id="rId553" display="https://wyoleg.gov/Legislation/2023/SF0003" xr:uid="{FAC6292A-528F-1C46-8CEC-255511CA676C}"/>
    <hyperlink ref="K301" r:id="rId554" display="https://wyoleg.gov/Legislation/2023/SF0004" xr:uid="{EF9B70FD-F8C7-E647-855D-C9E4FB33C3A6}"/>
    <hyperlink ref="K302" r:id="rId555" display="https://wyoleg.gov/Legislation/2023/SF0005" xr:uid="{F0754F23-F61D-6E48-B014-B4F488020983}"/>
    <hyperlink ref="K303" r:id="rId556" display="https://wyoleg.gov/Legislation/2023/SF0006" xr:uid="{D83D70CE-0F2E-C14C-A49E-694C63CF1569}"/>
    <hyperlink ref="K304" r:id="rId557" display="https://wyoleg.gov/Legislation/2023/SF0007" xr:uid="{4561A1E5-131E-4F41-BCF1-850433B33DB8}"/>
    <hyperlink ref="K305" r:id="rId558" display="https://wyoleg.gov/Legislation/2023/SF0008" xr:uid="{73CE86A7-7922-374E-85BB-B783CB14E733}"/>
    <hyperlink ref="K306" r:id="rId559" display="https://wyoleg.gov/Legislation/2023/SF0009" xr:uid="{5BE14E4E-96D9-E549-BD6F-9DB6B9399D6D}"/>
    <hyperlink ref="K307" r:id="rId560" display="https://wyoleg.gov/Legislation/2023/SF0010" xr:uid="{3A025F9B-2231-6A49-AAA2-0678EB60BB2F}"/>
    <hyperlink ref="K308" r:id="rId561" display="https://wyoleg.gov/Legislation/2023/SF0011" xr:uid="{47ED9E5B-1AED-6147-A719-6E1ED91D9D69}"/>
    <hyperlink ref="K309" r:id="rId562" display="https://wyoleg.gov/Legislation/2023/SF0012" xr:uid="{480323C2-6A8C-DB43-AB9F-EDB3427B4E5C}"/>
    <hyperlink ref="K310" r:id="rId563" display="https://wyoleg.gov/Legislation/2023/SF0013" xr:uid="{991963FA-1841-FB45-9A3C-67DB08CA0F9C}"/>
    <hyperlink ref="K311" r:id="rId564" display="https://wyoleg.gov/Legislation/2023/SF0014" xr:uid="{84465E78-8936-EA4D-B1D4-6715E8428762}"/>
    <hyperlink ref="K312" r:id="rId565" display="https://wyoleg.gov/Legislation/2023/SF0015" xr:uid="{DDB91ADE-15CC-9C4B-87DC-67FEA47EB84E}"/>
    <hyperlink ref="K313" r:id="rId566" display="https://wyoleg.gov/Legislation/2023/SF0016" xr:uid="{24A5B840-2A6B-4F4D-8E1B-C7F29DCD38C6}"/>
    <hyperlink ref="K314" r:id="rId567" display="https://wyoleg.gov/Legislation/2023/SF0017" xr:uid="{8D7073B5-F861-474B-90F6-BD40B26453B3}"/>
    <hyperlink ref="K315" r:id="rId568" display="https://wyoleg.gov/Legislation/2023/SF0018" xr:uid="{C6D2A1BA-E7B7-D34A-BBD7-50E47443DE10}"/>
    <hyperlink ref="K316" r:id="rId569" display="https://wyoleg.gov/Legislation/2023/SF0019" xr:uid="{A8F26D0F-F0DD-494D-8442-BD462271CE6B}"/>
    <hyperlink ref="K317" r:id="rId570" display="https://wyoleg.gov/Legislation/2023/SF0020" xr:uid="{67B99704-7551-8A4A-89A1-491C96BEFF64}"/>
    <hyperlink ref="K318" r:id="rId571" display="https://wyoleg.gov/Legislation/2023/SF0021" xr:uid="{B05440D3-80CE-854E-BB54-9A709EDAA353}"/>
    <hyperlink ref="K319" r:id="rId572" display="https://wyoleg.gov/Legislation/2023/SF0022" xr:uid="{BE85F9AD-08A2-3848-941F-E8C80E5FEC0E}"/>
    <hyperlink ref="K320" r:id="rId573" display="https://wyoleg.gov/Legislation/2023/SF0023" xr:uid="{362E13CE-4720-6F4A-8F28-B768CF47FF42}"/>
    <hyperlink ref="K321" r:id="rId574" display="https://wyoleg.gov/Legislation/2023/SF0024" xr:uid="{2F4A0C9D-8B3F-7042-8864-B40A2B7FD264}"/>
    <hyperlink ref="K322" r:id="rId575" display="https://wyoleg.gov/Legislation/2023/SF0025" xr:uid="{CF3BE82C-34F5-934E-903B-E3F7F0DD03EC}"/>
    <hyperlink ref="K323" r:id="rId576" display="https://wyoleg.gov/Legislation/2023/SF0026" xr:uid="{15F97456-62E1-0441-B959-7019DA70C13D}"/>
    <hyperlink ref="K324" r:id="rId577" display="https://wyoleg.gov/Legislation/2023/SF0027" xr:uid="{3BC47AAA-8D52-884E-85B8-70C16596A427}"/>
    <hyperlink ref="K325" r:id="rId578" display="https://wyoleg.gov/Legislation/2023/SF0028" xr:uid="{3CDA8F51-89FB-E249-A59B-7E538DAD7A48}"/>
    <hyperlink ref="K326" r:id="rId579" display="https://wyoleg.gov/Legislation/2023/SF0029" xr:uid="{04F9B8A2-43D0-6B4F-A315-93E8B1B3A683}"/>
    <hyperlink ref="K327" r:id="rId580" display="https://wyoleg.gov/Legislation/2023/SF0030" xr:uid="{8236A8C2-1472-9D46-B6BF-A65B5A0561F7}"/>
    <hyperlink ref="K328" r:id="rId581" display="https://wyoleg.gov/Legislation/2023/SF0031" xr:uid="{961AD1C0-CDE5-FC49-9601-91779488AF18}"/>
    <hyperlink ref="K329" r:id="rId582" display="https://wyoleg.gov/Legislation/2023/SF0032" xr:uid="{4EF428D0-C444-4245-8E84-C95B288F09BE}"/>
    <hyperlink ref="K330" r:id="rId583" display="https://wyoleg.gov/Legislation/2023/SF0033" xr:uid="{3FF29CB6-CBC7-4C40-926D-9F2C51CC5B1C}"/>
    <hyperlink ref="K331" r:id="rId584" display="https://wyoleg.gov/Legislation/2023/SF0034" xr:uid="{0C40045E-D132-8840-A5C0-3715A29C52FB}"/>
    <hyperlink ref="K332" r:id="rId585" display="https://wyoleg.gov/Legislation/2023/SF0035" xr:uid="{DC63433D-37A0-134B-931E-BBDE2FECC6F7}"/>
    <hyperlink ref="K333" r:id="rId586" display="https://wyoleg.gov/Legislation/2023/SF0036" xr:uid="{DE0005BB-D0CD-0643-BB1C-8819F0D2A84C}"/>
    <hyperlink ref="K334" r:id="rId587" display="https://wyoleg.gov/Legislation/2023/SF0037" xr:uid="{B8C0A39D-6415-0142-A407-04D0CCDDCCBD}"/>
    <hyperlink ref="K335" r:id="rId588" display="https://wyoleg.gov/Legislation/2023/SF0038" xr:uid="{A3C0E86D-2216-314D-9C34-A6A9AAFA95AC}"/>
    <hyperlink ref="K336" r:id="rId589" display="https://wyoleg.gov/Legislation/2023/SF0039" xr:uid="{36BA3597-70FD-1A4A-BA54-94E65B5B6969}"/>
    <hyperlink ref="K337" r:id="rId590" display="https://wyoleg.gov/Legislation/2023/SF0040" xr:uid="{162B1C74-1C73-ED49-85BD-26DF264B212A}"/>
    <hyperlink ref="K338" r:id="rId591" display="https://wyoleg.gov/Legislation/2023/SF0041" xr:uid="{4F9E59A6-1268-AD4C-9515-D5668B84F6F5}"/>
    <hyperlink ref="K339" r:id="rId592" display="https://wyoleg.gov/Legislation/2023/SF0042" xr:uid="{B9BD00EA-83DF-D74B-AC47-1108942E3463}"/>
    <hyperlink ref="K340" r:id="rId593" display="https://wyoleg.gov/Legislation/2023/SF0043" xr:uid="{F470A91F-84A9-1C47-83BE-0838B19CD92B}"/>
    <hyperlink ref="K341" r:id="rId594" display="https://wyoleg.gov/Legislation/2023/SF0044" xr:uid="{DDA6ED96-0F8C-5F4E-93A9-B156127232FB}"/>
    <hyperlink ref="K342" r:id="rId595" display="https://wyoleg.gov/Legislation/2023/SF0045" xr:uid="{40736FF0-E8FB-DE4D-8082-2FC38700987D}"/>
    <hyperlink ref="K343" r:id="rId596" display="https://wyoleg.gov/Legislation/2023/SF0046" xr:uid="{FD358586-7BFD-6748-B79A-735EDFAF5DE2}"/>
    <hyperlink ref="K344" r:id="rId597" display="https://wyoleg.gov/Legislation/2023/SF0047" xr:uid="{8FA46B48-724F-724E-ADB2-39EA184E60F4}"/>
    <hyperlink ref="K345" r:id="rId598" display="https://wyoleg.gov/Legislation/2023/SF0048" xr:uid="{53CD2CF4-C06B-A34A-B0B6-5F14142AE5C7}"/>
    <hyperlink ref="K346" r:id="rId599" display="https://wyoleg.gov/Legislation/2023/SF0049" xr:uid="{E2EF2371-857A-4F47-AA69-540268B78704}"/>
    <hyperlink ref="K347" r:id="rId600" display="https://wyoleg.gov/Legislation/2023/SF0050" xr:uid="{3BCCA675-5FB4-E349-9D33-27579F934C42}"/>
    <hyperlink ref="K348" r:id="rId601" display="https://wyoleg.gov/Legislation/2023/SF0051" xr:uid="{652DDD1F-E50A-B24A-8521-90A95241EA80}"/>
    <hyperlink ref="K349" r:id="rId602" display="https://wyoleg.gov/Legislation/2023/SF0052" xr:uid="{06BDF517-D90C-5E48-8817-0D18C57FB58A}"/>
    <hyperlink ref="K350" r:id="rId603" display="https://wyoleg.gov/Legislation/2023/SF0053" xr:uid="{0C9D8DB6-9F35-184A-B147-16B6A89FF357}"/>
    <hyperlink ref="K351" r:id="rId604" display="https://wyoleg.gov/Legislation/2023/SF0054" xr:uid="{FDE90891-25D2-7143-ACFA-A3C6EC5A80A7}"/>
    <hyperlink ref="K352" r:id="rId605" display="https://wyoleg.gov/Legislation/2023/SF0055" xr:uid="{B9A7AC3F-7D11-2A44-9E2E-50DD70517B43}"/>
    <hyperlink ref="K353" r:id="rId606" display="https://wyoleg.gov/Legislation/2023/SF0056" xr:uid="{3BF6A130-7584-D845-ADD9-F320FA71C8EF}"/>
    <hyperlink ref="K354" r:id="rId607" display="https://wyoleg.gov/Legislation/2023/SF0057" xr:uid="{A3980807-93A8-1C48-AAB6-4C296092E7E3}"/>
    <hyperlink ref="K355" r:id="rId608" display="https://wyoleg.gov/Legislation/2023/SF0058" xr:uid="{9B7DA21A-BD79-364F-A1AF-DF56BBAC4CC3}"/>
    <hyperlink ref="K356" r:id="rId609" display="https://wyoleg.gov/Legislation/2023/SF0059" xr:uid="{81FC32B7-461A-6F45-A06A-6F1C8B70BC8E}"/>
    <hyperlink ref="K357" r:id="rId610" display="https://wyoleg.gov/Legislation/2023/SF0060" xr:uid="{F2DFD920-5E4C-A34A-B175-01DF02F9DBA6}"/>
    <hyperlink ref="K358" r:id="rId611" display="https://wyoleg.gov/Legislation/2023/SF0061" xr:uid="{3E28F013-0A8C-1547-9460-C47E907C3E93}"/>
    <hyperlink ref="K359" r:id="rId612" display="https://wyoleg.gov/Legislation/2023/SF0062" xr:uid="{A7EA4EDA-4DC7-864B-AD5B-D16FCFE110A2}"/>
    <hyperlink ref="K360" r:id="rId613" display="https://wyoleg.gov/Legislation/2023/SF0063" xr:uid="{7117FBBF-21BA-1944-A202-87830C9E597D}"/>
    <hyperlink ref="K361" r:id="rId614" display="https://wyoleg.gov/Legislation/2023/SF0064" xr:uid="{7227172F-A7F2-A645-BB8B-F86EA2645947}"/>
    <hyperlink ref="K362" r:id="rId615" display="https://wyoleg.gov/Legislation/2023/SF0065" xr:uid="{8E10A66D-8F52-0946-B866-7ACD106CE79C}"/>
    <hyperlink ref="K481" r:id="rId616" display="https://wyoleg.gov/Legislation/2023/SJ0001" xr:uid="{FCC17EB2-72BB-1449-840D-F4B9B7764FF5}"/>
    <hyperlink ref="K3" r:id="rId617" display="https://wyoleg.gov/Legislation/2023/HB0002" xr:uid="{D1F4DD3F-A540-114B-80AC-99B4ECDB337F}"/>
    <hyperlink ref="K60" r:id="rId618" display="https://wyoleg.gov/Legislation/2023/HB0059" xr:uid="{2A24D6FC-586F-E948-8E04-8CA8FEB4A786}"/>
    <hyperlink ref="K61" r:id="rId619" display="https://wyoleg.gov/Legislation/2023/HB0060" xr:uid="{EE2CC0EF-6816-B141-B2EC-A42C7913685F}"/>
    <hyperlink ref="K62" r:id="rId620" display="https://wyoleg.gov/Legislation/2023/HB0061" xr:uid="{62C78AE1-B69E-FE4C-873C-49C8DC6F0236}"/>
    <hyperlink ref="K63" r:id="rId621" display="https://wyoleg.gov/Legislation/2023/HB0062" xr:uid="{1C8F02A3-F8E7-AB42-8A7E-BCA1B2A5BC90}"/>
    <hyperlink ref="K363" r:id="rId622" display="https://wyoleg.gov/Legislation/2023/SF0066" xr:uid="{F876869D-86A8-2E46-B173-9932897C36CD}"/>
    <hyperlink ref="K364" r:id="rId623" display="https://wyoleg.gov/Legislation/2023/SF0067" xr:uid="{A562E599-370D-F14F-AA34-378058DA58C0}"/>
    <hyperlink ref="K365" r:id="rId624" display="https://wyoleg.gov/Legislation/2023/SF0068" xr:uid="{A37862BD-CFED-484E-8109-450EB8C4C890}"/>
    <hyperlink ref="K366" r:id="rId625" display="https://wyoleg.gov/Legislation/2023/SF0069" xr:uid="{50252BDF-048D-6342-98F3-3752D02CC839}"/>
    <hyperlink ref="K64" r:id="rId626" display="https://wyoleg.gov/Legislation/2023/HB0063" xr:uid="{80654EB8-B7A6-6949-B834-0F05D205F2DA}"/>
    <hyperlink ref="K65" r:id="rId627" display="https://wyoleg.gov/Legislation/2023/HB0064" xr:uid="{275D8C01-7596-E740-ADB4-D31581E70E0C}"/>
    <hyperlink ref="K66" r:id="rId628" display="https://wyoleg.gov/Legislation/2023/HB0065" xr:uid="{A2882C7D-1BF8-9943-A1A0-A6D1F1DC6F23}"/>
    <hyperlink ref="K67" r:id="rId629" display="https://wyoleg.gov/Legislation/2023/HB0066" xr:uid="{FF6619D1-B00C-8142-ABDC-04F762FA6A8A}"/>
    <hyperlink ref="K68" r:id="rId630" display="https://wyoleg.gov/Legislation/2023/HB0067" xr:uid="{FF6D7414-F1E0-4E4A-9343-9436FE04F1F2}"/>
    <hyperlink ref="K69" r:id="rId631" display="https://wyoleg.gov/Legislation/2023/HB0068" xr:uid="{A804E69E-841D-3944-81D7-E905E441141A}"/>
    <hyperlink ref="K70" r:id="rId632" display="https://wyoleg.gov/Legislation/2023/HB0069" xr:uid="{ECEC8F17-CBA2-AC47-90C7-CCF09C905F09}"/>
    <hyperlink ref="K71" r:id="rId633" display="https://wyoleg.gov/Legislation/2023/HB0070" xr:uid="{02B352CA-2277-C748-BA84-4F8A60EC73CB}"/>
    <hyperlink ref="K72" r:id="rId634" display="https://wyoleg.gov/Legislation/2023/HB0071" xr:uid="{507C28EF-CFF8-E14B-9D60-84AD21E972B8}"/>
    <hyperlink ref="K73" r:id="rId635" display="https://wyoleg.gov/Legislation/2023/HB0072" xr:uid="{661CCEB4-B943-5A4D-8EAC-2DF72FFB9F08}"/>
    <hyperlink ref="K74" r:id="rId636" display="https://wyoleg.gov/Legislation/2023/HB0073" xr:uid="{BD3FA887-D142-1345-9C55-7C7F4E09353B}"/>
    <hyperlink ref="K75" r:id="rId637" display="https://wyoleg.gov/Legislation/2023/HB0074" xr:uid="{162344F2-5E2B-FB4D-9236-CFC228ED9512}"/>
    <hyperlink ref="K76" r:id="rId638" display="https://wyoleg.gov/Legislation/2023/HB0075" xr:uid="{56F6908A-8288-8E44-9BB2-22E4D007DB64}"/>
    <hyperlink ref="K77" r:id="rId639" display="https://wyoleg.gov/Legislation/2023/HB0076" xr:uid="{C27FCA53-7D26-FD44-B276-E6C28B23E32E}"/>
    <hyperlink ref="K78" r:id="rId640" display="https://wyoleg.gov/Legislation/2023/HB0077" xr:uid="{951E6E67-A2AE-AA4C-8A29-B412C010FC0D}"/>
    <hyperlink ref="K79" r:id="rId641" display="https://wyoleg.gov/Legislation/2023/HB0078" xr:uid="{BD88929F-6EDE-6947-B92C-27F1B57ACCEA}"/>
    <hyperlink ref="K80" r:id="rId642" display="https://wyoleg.gov/Legislation/2023/HB0079" xr:uid="{613D65DC-5C4C-C342-8810-135D3D60C504}"/>
    <hyperlink ref="K81" r:id="rId643" display="https://wyoleg.gov/Legislation/2023/HB0080" xr:uid="{E8FD3327-2125-9F4A-BE0A-85D8B2E826DB}"/>
    <hyperlink ref="K82" r:id="rId644" display="https://wyoleg.gov/Legislation/2023/HB0081" xr:uid="{DBE40C16-BD91-2E46-BE15-C5F2166CD2E2}"/>
    <hyperlink ref="K83" r:id="rId645" display="https://wyoleg.gov/Legislation/2023/HB0082" xr:uid="{97176D07-620F-454F-9978-D8F387C19A20}"/>
    <hyperlink ref="K84" r:id="rId646" display="https://wyoleg.gov/Legislation/2023/HB0083" xr:uid="{51EE4E44-8B1B-F845-AEAD-4436D865B52A}"/>
    <hyperlink ref="K85" r:id="rId647" display="https://wyoleg.gov/Legislation/2023/HB0084" xr:uid="{C6A05E45-D4C1-424B-A443-485B007871E5}"/>
    <hyperlink ref="K86" r:id="rId648" display="https://wyoleg.gov/Legislation/2023/HB0085" xr:uid="{D2998118-13F5-9146-9607-2D753E7A60BB}"/>
    <hyperlink ref="K87" r:id="rId649" display="https://wyoleg.gov/Legislation/2023/HB0086" xr:uid="{324754F6-AF02-6549-9B5F-80EC7C61587D}"/>
    <hyperlink ref="K88" r:id="rId650" display="https://wyoleg.gov/Legislation/2023/HB0087" xr:uid="{9F61B5C4-64AF-E34A-9663-D740B225776D}"/>
    <hyperlink ref="K367" r:id="rId651" display="https://wyoleg.gov/Legislation/2023/SF0070" xr:uid="{23EC88BC-DE6A-4548-950C-A278253B5737}"/>
    <hyperlink ref="K368" r:id="rId652" display="https://wyoleg.gov/Legislation/2023/SF0071" xr:uid="{5BACE2C4-B23F-7A42-9075-C1DA019C849C}"/>
    <hyperlink ref="K369" r:id="rId653" display="https://wyoleg.gov/Legislation/2023/SF0072" xr:uid="{90E98FDD-75D3-9B4F-A135-38C1590953F4}"/>
    <hyperlink ref="K370" r:id="rId654" display="https://wyoleg.gov/Legislation/2023/SF0073" xr:uid="{2476A5C7-1219-E646-A3A5-C58919C44EC1}"/>
    <hyperlink ref="K371" r:id="rId655" display="https://wyoleg.gov/Legislation/2023/SF0074" xr:uid="{9A2FAFE2-8F57-714C-B9D0-A207BE049835}"/>
    <hyperlink ref="K372" r:id="rId656" display="https://wyoleg.gov/Legislation/2023/SF0075" xr:uid="{13107040-7B74-CA4B-B44A-82C0279545FC}"/>
    <hyperlink ref="K373" r:id="rId657" display="https://wyoleg.gov/Legislation/2023/SF0076" xr:uid="{BF626E6A-48A8-964B-A9E4-867245CF9A2A}"/>
    <hyperlink ref="K374" r:id="rId658" display="https://wyoleg.gov/Legislation/2023/SF0077" xr:uid="{D1A6A58E-E9A4-B141-9232-2B3B801D5FB9}"/>
    <hyperlink ref="K375" r:id="rId659" display="https://wyoleg.gov/Legislation/2023/SF0078" xr:uid="{4952AA5E-ECB7-CF44-AE65-04E87B494A54}"/>
    <hyperlink ref="K89" r:id="rId660" display="https://wyoleg.gov/Legislation/2023/HB0088" xr:uid="{2982A5B5-B3FF-D34E-B8F5-ACD1442A9B29}"/>
    <hyperlink ref="K376" r:id="rId661" display="https://wyoleg.gov/Legislation/2023/SF0079" xr:uid="{DD444031-828C-BD48-A12B-8F1675A2DC19}"/>
    <hyperlink ref="K377" r:id="rId662" display="https://wyoleg.gov/Legislation/2023/SF0080" xr:uid="{039D8774-57BB-B24B-84D0-8D0CBB4434EA}"/>
    <hyperlink ref="K378" r:id="rId663" display="https://wyoleg.gov/Legislation/2023/SF0081" xr:uid="{382D1F16-AEB0-E847-BB2E-12DEDBFC0E8C}"/>
    <hyperlink ref="K90" r:id="rId664" display="https://wyoleg.gov/Legislation/2023/HB0089" xr:uid="{DC8F1847-7CB2-6943-8D77-3B10E685F816}"/>
    <hyperlink ref="K91" r:id="rId665" display="https://wyoleg.gov/Legislation/2023/HB0090" xr:uid="{3A9968EC-895B-C245-B0C7-2F31867E3DCC}"/>
    <hyperlink ref="K92" r:id="rId666" display="https://wyoleg.gov/Legislation/2023/HB0091" xr:uid="{10FDFD4F-2588-4143-985F-2BEF7425F84C}"/>
    <hyperlink ref="K93" r:id="rId667" display="https://wyoleg.gov/Legislation/2023/HB0092" xr:uid="{9C1FC85A-EBCE-744B-A9B3-1E7CCA3A5DC1}"/>
    <hyperlink ref="K94" r:id="rId668" display="https://wyoleg.gov/Legislation/2023/HB0093" xr:uid="{BC23A54A-CFD3-1149-A752-C2842EA68633}"/>
    <hyperlink ref="K95" r:id="rId669" display="https://wyoleg.gov/Legislation/2023/HB0094" xr:uid="{10FBE8C6-4CF2-4949-A603-4942B58B3FC8}"/>
    <hyperlink ref="K96" r:id="rId670" display="https://wyoleg.gov/Legislation/2023/HB0095" xr:uid="{269E8899-76EC-4F44-A7D1-EE82AC4BC593}"/>
    <hyperlink ref="K97" r:id="rId671" display="https://wyoleg.gov/Legislation/2023/HB0096" xr:uid="{175C7013-9BE6-0541-B2DE-D88BCFC6CA06}"/>
    <hyperlink ref="K98" r:id="rId672" display="https://wyoleg.gov/Legislation/2023/HB0097" xr:uid="{19107323-9C28-F04E-92CF-5BE6A6568DB0}"/>
    <hyperlink ref="K99" r:id="rId673" display="https://wyoleg.gov/Legislation/2023/HB0098" xr:uid="{7D7D953D-9C81-0140-B403-ECDF570052DC}"/>
    <hyperlink ref="K100" r:id="rId674" display="https://wyoleg.gov/Legislation/2023/HB0099" xr:uid="{4C29DDBF-041E-D945-B300-D5898C6D9A62}"/>
    <hyperlink ref="K101" r:id="rId675" display="https://wyoleg.gov/Legislation/2023/HB0100" xr:uid="{D6A415AC-1C1C-4245-9BE1-C4A6A6628A6C}"/>
    <hyperlink ref="K291" r:id="rId676" display="https://wyoleg.gov/Legislation/2023/HJ0002" xr:uid="{73894505-9FDC-9D40-8293-876F61DF29F0}"/>
    <hyperlink ref="K379" r:id="rId677" display="https://wyoleg.gov/Legislation/2023/SF0082" xr:uid="{AD4357E2-2EB4-4B4F-8A45-46DE0C0AB08C}"/>
    <hyperlink ref="K380" r:id="rId678" display="https://wyoleg.gov/Legislation/2023/SF0083" xr:uid="{6B74AD65-4AFD-314C-B582-5CC125E90C95}"/>
    <hyperlink ref="K381" r:id="rId679" display="https://wyoleg.gov/Legislation/2023/SF0084" xr:uid="{DC3C7222-FDFD-E04D-B8B0-71A5E5176BBA}"/>
    <hyperlink ref="K102" r:id="rId680" display="https://wyoleg.gov/Legislation/2023/HB0101" xr:uid="{75E7651A-E1C2-0D45-A484-3C88A1D6D9FF}"/>
    <hyperlink ref="K103" r:id="rId681" display="https://wyoleg.gov/Legislation/2023/HB0102" xr:uid="{732E4545-DC74-2F4C-A49D-99966BA8623E}"/>
    <hyperlink ref="K482" r:id="rId682" display="https://wyoleg.gov/Legislation/2023/SJ0002" xr:uid="{E3C69649-4324-CA4D-B7F2-61D1503D4706}"/>
    <hyperlink ref="K382" r:id="rId683" display="https://wyoleg.gov/Legislation/2023/SF0085" xr:uid="{CF0638FA-D443-7A4F-A4F9-67C9E27A8A68}"/>
    <hyperlink ref="K383" r:id="rId684" display="https://wyoleg.gov/Legislation/2023/SF0086" xr:uid="{DBF5B6AF-008B-CA47-B977-B94B102674AA}"/>
    <hyperlink ref="K384" r:id="rId685" display="https://wyoleg.gov/Legislation/2023/SF0087" xr:uid="{A7CF4D6D-0A6C-0942-9125-5ADD6FC2CB20}"/>
    <hyperlink ref="K385" r:id="rId686" display="https://wyoleg.gov/Legislation/2023/SF0088" xr:uid="{D94ECF9A-DA18-5F43-AA15-F50538E6A3FC}"/>
    <hyperlink ref="K386" r:id="rId687" display="https://wyoleg.gov/Legislation/2023/SF0089" xr:uid="{60313150-C9DE-4D4A-82ED-FC2F70AE8ADF}"/>
    <hyperlink ref="K387" r:id="rId688" display="https://wyoleg.gov/Legislation/2023/SF0090" xr:uid="{3155B9CA-2BDB-7B4A-9AF4-F8A2B9040B46}"/>
    <hyperlink ref="K388" r:id="rId689" display="https://wyoleg.gov/Legislation/2023/SF0091" xr:uid="{4623046D-38ED-1F4E-B0B9-4819D75EB9B2}"/>
    <hyperlink ref="K104" r:id="rId690" display="https://wyoleg.gov/Legislation/2023/HB0103" xr:uid="{5506BDDB-4C55-B146-937E-E733DC3D5AAB}"/>
    <hyperlink ref="K105" r:id="rId691" display="https://wyoleg.gov/Legislation/2023/HB0104" xr:uid="{96D07AE2-831C-7346-8C1A-9FB9B36E9551}"/>
    <hyperlink ref="K106" r:id="rId692" display="https://wyoleg.gov/Legislation/2023/HB0105" xr:uid="{03DBB457-DCE9-3640-BA1A-466D7ACB43D7}"/>
    <hyperlink ref="K107" r:id="rId693" display="https://wyoleg.gov/Legislation/2023/HB0106" xr:uid="{BF20CBB7-5627-BD4A-A40C-7DE95E46AD5F}"/>
    <hyperlink ref="K108" r:id="rId694" display="https://wyoleg.gov/Legislation/2023/HB0107" xr:uid="{4FBD6395-DD0F-3944-8A57-6154DE015E3B}"/>
    <hyperlink ref="K109" r:id="rId695" display="https://wyoleg.gov/Legislation/2023/HB0108" xr:uid="{A8D3C2A9-A22F-7240-9731-BCFE46FD3461}"/>
    <hyperlink ref="K110" r:id="rId696" display="https://wyoleg.gov/Legislation/2023/HB0109" xr:uid="{54CE6A0B-18B4-264C-A8AB-6781A748EBCC}"/>
    <hyperlink ref="K111" r:id="rId697" display="https://wyoleg.gov/Legislation/2023/HB0110" xr:uid="{5081D38A-84E6-E94C-A1B8-71F4F1CBC9CF}"/>
    <hyperlink ref="K112" r:id="rId698" display="https://wyoleg.gov/Legislation/2023/HB0111" xr:uid="{79070547-2AD5-7044-98BB-BB93E4777CF7}"/>
    <hyperlink ref="K113" r:id="rId699" display="https://wyoleg.gov/Legislation/2023/HB0112" xr:uid="{2BF0126C-94AE-B54C-BFC0-4622142B211E}"/>
    <hyperlink ref="K114" r:id="rId700" display="https://wyoleg.gov/Legislation/2023/HB0113" xr:uid="{67D70783-D49E-0D44-A15B-EC7F9E0F02E8}"/>
    <hyperlink ref="K389" r:id="rId701" display="https://wyoleg.gov/Legislation/2023/SF0092" xr:uid="{CF332626-C489-584B-9464-D16659AB0828}"/>
    <hyperlink ref="K390" r:id="rId702" display="https://wyoleg.gov/Legislation/2023/SF0093" xr:uid="{9FA2F673-194B-F348-8A29-4E7C6BEC67F3}"/>
    <hyperlink ref="K391" r:id="rId703" display="https://wyoleg.gov/Legislation/2023/SF0094" xr:uid="{E9A25780-E527-1140-9248-9A10815F493B}"/>
    <hyperlink ref="K392" r:id="rId704" display="https://wyoleg.gov/Legislation/2023/SF0095" xr:uid="{A064F3D0-FF27-7542-954F-688A8A4F6380}"/>
    <hyperlink ref="K393" r:id="rId705" display="https://wyoleg.gov/Legislation/2023/SF0096" xr:uid="{DCAEEA73-41B0-E94C-BA29-14D30E1C2B2B}"/>
    <hyperlink ref="K394" r:id="rId706" display="https://wyoleg.gov/Legislation/2023/SF0097" xr:uid="{2DCEFD73-ACEB-A440-B431-618380F3587A}"/>
    <hyperlink ref="K395" r:id="rId707" display="https://wyoleg.gov/Legislation/2023/SF0098" xr:uid="{6DA8FA37-BBFA-8741-AAE2-022FBD75CDD3}"/>
    <hyperlink ref="K396" r:id="rId708" display="https://wyoleg.gov/Legislation/2023/SF0099" xr:uid="{49C516FD-B705-D14F-89C7-F07F0A057384}"/>
    <hyperlink ref="K397" r:id="rId709" display="https://wyoleg.gov/Legislation/2023/SF0100" xr:uid="{CDC6CC1C-DDBF-2A47-B0CB-AD1C42ECAD7D}"/>
    <hyperlink ref="K483" r:id="rId710" display="https://wyoleg.gov/Legislation/2023/SJ0003" xr:uid="{E8E34F2F-3F7C-B042-B963-EADEB20F7D58}"/>
    <hyperlink ref="K115" r:id="rId711" display="https://wyoleg.gov/Legislation/2023/HB0114" xr:uid="{74CBC1F8-D33E-134E-8E42-02801D7AC41F}"/>
    <hyperlink ref="K116" r:id="rId712" display="https://wyoleg.gov/Legislation/2023/HB0115" xr:uid="{47A9B59C-7E92-9849-A8F6-1AE10B94F9E8}"/>
    <hyperlink ref="K117" r:id="rId713" display="https://wyoleg.gov/Legislation/2023/HB0116" xr:uid="{564E1364-2AE3-1148-8793-F57DFDD5FBB3}"/>
    <hyperlink ref="K118" r:id="rId714" display="https://wyoleg.gov/Legislation/2023/HB0117" xr:uid="{58E94B81-3BB3-3F4E-96B7-9652432C91AC}"/>
    <hyperlink ref="K119" r:id="rId715" display="https://wyoleg.gov/Legislation/2023/HB0118" xr:uid="{35CE1F80-D501-5E40-905B-7547491115A1}"/>
    <hyperlink ref="K120" r:id="rId716" display="https://wyoleg.gov/Legislation/2023/HB0119" xr:uid="{FB6AB563-A741-DD44-BCC7-B282E282A04C}"/>
    <hyperlink ref="K121" r:id="rId717" display="https://wyoleg.gov/Legislation/2023/HB0120" xr:uid="{E60B4740-319F-1E4F-8685-1E1A6D650A87}"/>
    <hyperlink ref="K398" r:id="rId718" display="https://wyoleg.gov/Legislation/2023/SF0101" xr:uid="{11C0A9F9-6045-314B-B6FB-78E9F70D5BF8}"/>
    <hyperlink ref="K399" r:id="rId719" display="https://wyoleg.gov/Legislation/2023/SF0102" xr:uid="{AE95EE63-083A-8E46-972A-2AD0D0956B47}"/>
    <hyperlink ref="K400" r:id="rId720" display="https://wyoleg.gov/Legislation/2023/SF0103" xr:uid="{EFA8C74C-B011-C34E-846A-05BF5024A734}"/>
    <hyperlink ref="K401" r:id="rId721" display="https://wyoleg.gov/Legislation/2023/SF0104" xr:uid="{181A84C5-0E28-E144-9F87-B45DF5C82D77}"/>
    <hyperlink ref="K402" r:id="rId722" display="https://wyoleg.gov/Legislation/2023/SF0105" xr:uid="{7504EBD2-03EE-3D4D-AC24-380D26B9B52F}"/>
    <hyperlink ref="K403" r:id="rId723" display="https://wyoleg.gov/Legislation/2023/SF0106" xr:uid="{5F125F5D-B122-1048-9927-413F63EA79C1}"/>
    <hyperlink ref="K404" r:id="rId724" display="https://wyoleg.gov/Legislation/2023/SF0107" xr:uid="{F1449B0B-1E77-3644-A9E5-21622969712E}"/>
    <hyperlink ref="K122" r:id="rId725" display="https://wyoleg.gov/Legislation/2023/HB0121" xr:uid="{F1E4C0FC-6929-3343-8D29-15FF9575FC9B}"/>
    <hyperlink ref="K123" r:id="rId726" display="https://wyoleg.gov/Legislation/2023/HB0122" xr:uid="{63BAFF3F-E902-2F40-92CA-33B5EA57E9C7}"/>
    <hyperlink ref="K124" r:id="rId727" display="https://wyoleg.gov/Legislation/2023/HB0123" xr:uid="{3E35C553-3F17-9E4B-B3C0-F1A1B5180EE1}"/>
    <hyperlink ref="K125" r:id="rId728" display="https://wyoleg.gov/Legislation/2023/HB0124" xr:uid="{EE4B0472-2A5F-8F49-842E-0F5B0F84FC67}"/>
    <hyperlink ref="K126" r:id="rId729" display="https://wyoleg.gov/Legislation/2023/HB0125" xr:uid="{93382D91-1DCE-9B4F-845B-40BC6655C7D1}"/>
    <hyperlink ref="K127" r:id="rId730" display="https://wyoleg.gov/Legislation/2023/HB0126" xr:uid="{F19AD1D1-E710-C545-BDB2-510BAEEF4BEA}"/>
    <hyperlink ref="K128" r:id="rId731" display="https://wyoleg.gov/Legislation/2023/HB0127" xr:uid="{6C1EFE94-0768-4C44-A5F7-453F40AD2090}"/>
    <hyperlink ref="K405" r:id="rId732" display="https://wyoleg.gov/Legislation/2023/SF0108" xr:uid="{14B4F5FD-987F-5F4D-9A35-47F3ADD9AD8E}"/>
    <hyperlink ref="K406" r:id="rId733" display="https://wyoleg.gov/Legislation/2023/SF0109" xr:uid="{61F90AB2-4611-0041-8B88-C18FE8538655}"/>
    <hyperlink ref="K407" r:id="rId734" display="https://wyoleg.gov/Legislation/2023/SF0110" xr:uid="{A024E80B-CC07-2148-AF7E-5E4A9482975D}"/>
    <hyperlink ref="K408" r:id="rId735" display="https://wyoleg.gov/Legislation/2023/SF0111" xr:uid="{04C62A0F-C5E6-B044-92F6-01B7AA2C8E6F}"/>
    <hyperlink ref="K484" r:id="rId736" display="https://wyoleg.gov/Legislation/2023/SJ0004" xr:uid="{6BE21EBA-C16C-F64E-8909-482841159116}"/>
    <hyperlink ref="K485" r:id="rId737" display="https://wyoleg.gov/Legislation/2023/SJ0005" xr:uid="{14DD7991-08A5-364D-ADA3-AED1EBC66B96}"/>
    <hyperlink ref="K292" r:id="rId738" display="https://wyoleg.gov/Legislation/2023/HJ0003" xr:uid="{8611F6FD-DD08-E34C-87B0-8132685717E9}"/>
    <hyperlink ref="K129" r:id="rId739" display="https://wyoleg.gov/Legislation/2023/HB0128" xr:uid="{A3D998ED-14F9-2B4C-8ECD-DFA3ABFC69C1}"/>
    <hyperlink ref="K130" r:id="rId740" display="https://wyoleg.gov/Legislation/2023/HB0129" xr:uid="{DC736E5B-72A6-1C44-9658-31BE4026538C}"/>
    <hyperlink ref="K131" r:id="rId741" display="https://wyoleg.gov/Legislation/2023/HB0130" xr:uid="{2DDA8379-CBD4-F745-B65B-477316195274}"/>
    <hyperlink ref="K132" r:id="rId742" display="https://wyoleg.gov/Legislation/2023/HB0131" xr:uid="{85238D77-5A88-B645-A352-86B8B739DF36}"/>
    <hyperlink ref="K133" r:id="rId743" display="https://wyoleg.gov/Legislation/2023/HB0132" xr:uid="{B51FDC00-B59F-4242-BBDA-0F6B2C28D6CE}"/>
    <hyperlink ref="K134" r:id="rId744" display="https://wyoleg.gov/Legislation/2023/HB0133" xr:uid="{191106DB-E27A-F04D-8346-6D2EB2B319CA}"/>
    <hyperlink ref="K135" r:id="rId745" display="https://wyoleg.gov/Legislation/2023/HB0134" xr:uid="{E4EAC727-193B-154B-9D1E-1C297D63AD7D}"/>
    <hyperlink ref="K136" r:id="rId746" display="https://wyoleg.gov/Legislation/2023/HB0135" xr:uid="{3C47923D-E47E-AA45-8943-CCDB219A82E8}"/>
    <hyperlink ref="K409" r:id="rId747" display="https://wyoleg.gov/Legislation/2023/SF0112" xr:uid="{D2BBF5F2-6A85-964F-8B50-4E9A0213FA0F}"/>
    <hyperlink ref="K410" r:id="rId748" display="https://wyoleg.gov/Legislation/2023/SF0113" xr:uid="{B48C0A6E-A232-9F40-9BE2-27AA01FB8838}"/>
    <hyperlink ref="K411" r:id="rId749" display="https://wyoleg.gov/Legislation/2023/SF0114" xr:uid="{81B933CD-0460-BB48-9DD1-7EF5E91AF67B}"/>
    <hyperlink ref="K412" r:id="rId750" display="https://wyoleg.gov/Legislation/2023/SF0115" xr:uid="{7965AEBB-06F7-F34B-9E66-6C60B78F0F6A}"/>
    <hyperlink ref="K413" r:id="rId751" display="https://wyoleg.gov/Legislation/2023/SF0116" xr:uid="{A31AFCAE-E85C-B847-87E4-6F5202807578}"/>
    <hyperlink ref="K414" r:id="rId752" display="https://wyoleg.gov/Legislation/2023/SF0117" xr:uid="{88E67561-DD9C-E54A-AAF1-63D9ABEE946D}"/>
    <hyperlink ref="K486" r:id="rId753" display="https://wyoleg.gov/Legislation/2023/SJ0006" xr:uid="{E4E6980B-05CE-254A-8D1A-355F977A17D2}"/>
    <hyperlink ref="K487" r:id="rId754" display="https://wyoleg.gov/Legislation/2023/SJ0007" xr:uid="{FF926470-E8D7-8C4B-9E13-AF4B61ED8735}"/>
    <hyperlink ref="K137" r:id="rId755" display="https://wyoleg.gov/Legislation/2023/HB0136" xr:uid="{BD4852F5-E23C-7041-80AC-E17F64C5F3EE}"/>
    <hyperlink ref="K138" r:id="rId756" display="https://wyoleg.gov/Legislation/2023/HB0137" xr:uid="{B91EF9C0-2DBD-AC45-A89A-6F121260B87A}"/>
    <hyperlink ref="K139" r:id="rId757" display="https://wyoleg.gov/Legislation/2023/HB0138" xr:uid="{E06AEB6F-7D6C-0945-B7E7-7F2958D53722}"/>
    <hyperlink ref="K140" r:id="rId758" display="https://wyoleg.gov/Legislation/2023/HB0139" xr:uid="{D4D2D6A9-A691-6E40-BD92-833F538837BA}"/>
    <hyperlink ref="K141" r:id="rId759" display="https://wyoleg.gov/Legislation/2023/HB0140" xr:uid="{7F21BF4E-0594-534A-8659-DA644BFF6ABA}"/>
    <hyperlink ref="K415" r:id="rId760" display="https://wyoleg.gov/Legislation/2023/SF0118" xr:uid="{45222072-21F4-8E45-B0F4-D7A43F11736E}"/>
    <hyperlink ref="K142" r:id="rId761" display="https://wyoleg.gov/Legislation/2023/HB0141" xr:uid="{7E74DACD-3C65-3B47-926F-4066131C61FF}"/>
    <hyperlink ref="K143" r:id="rId762" display="https://wyoleg.gov/Legislation/2023/HB0142" xr:uid="{C3B1C2D8-B147-D549-96C7-BBF55F294E62}"/>
    <hyperlink ref="K144" r:id="rId763" display="https://wyoleg.gov/Legislation/2023/HB0143" xr:uid="{9446397A-767F-9848-AEA2-82BD648D595F}"/>
    <hyperlink ref="K145" r:id="rId764" display="https://wyoleg.gov/Legislation/2023/HB0144" xr:uid="{A160F13E-79EA-894A-A873-293AE5C7D382}"/>
    <hyperlink ref="K146" r:id="rId765" display="https://wyoleg.gov/Legislation/2023/HB0145" xr:uid="{B865562B-5A21-6C40-AB89-938BB8138CBB}"/>
    <hyperlink ref="K147" r:id="rId766" display="https://wyoleg.gov/Legislation/2023/HB0146" xr:uid="{EAAB456D-DF22-0144-83A1-922C562E6BB6}"/>
    <hyperlink ref="K148" r:id="rId767" display="https://wyoleg.gov/Legislation/2023/HB0147" xr:uid="{8BAADE5C-DE95-0E44-B657-7E0F66B46FF8}"/>
    <hyperlink ref="K149" r:id="rId768" display="https://wyoleg.gov/Legislation/2023/HB0148" xr:uid="{7B201E21-69B0-EA41-B227-3401D65A50DE}"/>
    <hyperlink ref="K150" r:id="rId769" display="https://wyoleg.gov/Legislation/2023/HB0149" xr:uid="{D382899D-F5EF-C840-B39D-C1AB7BC2ACDD}"/>
    <hyperlink ref="K151" r:id="rId770" display="https://wyoleg.gov/Legislation/2023/HB0150" xr:uid="{0C6DC78B-B8CF-4949-8130-B52D0D35806D}"/>
    <hyperlink ref="K152" r:id="rId771" display="https://wyoleg.gov/Legislation/2023/HB0151" xr:uid="{FA053123-BED4-084B-935E-2D461369314C}"/>
    <hyperlink ref="K153" r:id="rId772" display="https://wyoleg.gov/Legislation/2023/HB0152" xr:uid="{E357ECBC-2C25-4F4C-8B20-19DA941E3734}"/>
    <hyperlink ref="K154" r:id="rId773" display="https://wyoleg.gov/Legislation/2023/HB0153" xr:uid="{47ADAC6F-2661-AE47-952E-C8FBCD537CFE}"/>
    <hyperlink ref="K155" r:id="rId774" display="https://wyoleg.gov/Legislation/2023/HB0154" xr:uid="{98065D60-0BA9-FC4B-B09D-9F775DF07C0F}"/>
    <hyperlink ref="K156" r:id="rId775" display="https://wyoleg.gov/Legislation/2023/HB0155" xr:uid="{BD98F939-3367-5742-B4C4-E1701671D697}"/>
    <hyperlink ref="K157" r:id="rId776" display="https://wyoleg.gov/Legislation/2023/HB0156" xr:uid="{BA906E5E-EA6F-9145-AB34-63E32C57270A}"/>
    <hyperlink ref="K416" r:id="rId777" display="https://wyoleg.gov/Legislation/2023/SF0119" xr:uid="{603B095C-F7DF-7A48-BF42-2DAA6D920382}"/>
    <hyperlink ref="K417" r:id="rId778" display="https://wyoleg.gov/Legislation/2023/SF0120" xr:uid="{D1383E1A-24DD-054F-A8C7-6F788A88ED5D}"/>
    <hyperlink ref="K418" r:id="rId779" display="https://wyoleg.gov/Legislation/2023/SF0121" xr:uid="{020CE020-1DAD-3B4F-A181-6943DC6CFA48}"/>
    <hyperlink ref="K419" r:id="rId780" display="https://wyoleg.gov/Legislation/2023/SF0122" xr:uid="{B0C82F3A-88E4-5D4B-84A5-E2736B57CA86}"/>
    <hyperlink ref="K420" r:id="rId781" display="https://wyoleg.gov/Legislation/2023/SF0123" xr:uid="{A7A09AE4-9990-8B49-AB47-BA548D702A1D}"/>
    <hyperlink ref="K421" r:id="rId782" display="https://wyoleg.gov/Legislation/2023/SF0124" xr:uid="{BBA4931E-8312-EE44-95F2-D6B9B23C3487}"/>
    <hyperlink ref="K422" r:id="rId783" display="https://wyoleg.gov/Legislation/2023/SF0125" xr:uid="{C51E0C3C-3AF0-B540-9D12-5DAA24F54329}"/>
    <hyperlink ref="K158" r:id="rId784" display="https://wyoleg.gov/Legislation/2023/HB0157" xr:uid="{E15C7307-7FA1-264D-B05A-A5996783AC87}"/>
    <hyperlink ref="K159" r:id="rId785" display="https://wyoleg.gov/Legislation/2023/HB0158" xr:uid="{D2685FFE-88C9-4A4F-8F16-EB4EDCA17DB3}"/>
    <hyperlink ref="K160" r:id="rId786" display="https://wyoleg.gov/Legislation/2023/HB0159" xr:uid="{3D39A99C-19B7-7D41-93D3-51FF2B7977DD}"/>
    <hyperlink ref="K161" r:id="rId787" display="https://wyoleg.gov/Legislation/2023/HB0160" xr:uid="{C92DDFD3-24EE-2B4D-9363-54B0753B4580}"/>
    <hyperlink ref="K162" r:id="rId788" display="https://wyoleg.gov/Legislation/2023/HB0161" xr:uid="{E08AEF17-2A83-BA47-A0A7-2C5265AA7D02}"/>
    <hyperlink ref="K163" r:id="rId789" display="https://wyoleg.gov/Legislation/2023/HB0162" xr:uid="{8B19CAE0-ABDC-EE41-A52E-F6EF41F79FAF}"/>
    <hyperlink ref="K164" r:id="rId790" display="https://wyoleg.gov/Legislation/2023/HB0163" xr:uid="{1C7058B7-B0DE-CC4A-8110-D0566F49B304}"/>
    <hyperlink ref="K165" r:id="rId791" display="https://wyoleg.gov/Legislation/2023/HB0164" xr:uid="{66EAD72D-2122-3345-A7EB-04A2222889C0}"/>
    <hyperlink ref="K166" r:id="rId792" display="https://wyoleg.gov/Legislation/2023/HB0165" xr:uid="{80A6F30A-933C-644E-B339-121C58DE15F2}"/>
    <hyperlink ref="K167" r:id="rId793" display="https://wyoleg.gov/Legislation/2023/HB0166" xr:uid="{1877DDDC-3BB8-284E-8417-F04DA8DCB4CD}"/>
    <hyperlink ref="K168" r:id="rId794" display="https://wyoleg.gov/Legislation/2023/HB0167" xr:uid="{2A8CD9B3-BED3-FC4C-A8A6-C2BE4E9D9361}"/>
    <hyperlink ref="K169" r:id="rId795" display="https://wyoleg.gov/Legislation/2023/HB0168" xr:uid="{DEEC0F06-A551-674B-A08F-0494D2A06090}"/>
    <hyperlink ref="K170" r:id="rId796" display="https://wyoleg.gov/Legislation/2023/HB0169" xr:uid="{F3600D73-3266-7D4E-8533-F3E2677EDE45}"/>
    <hyperlink ref="K171" r:id="rId797" display="https://wyoleg.gov/Legislation/2023/HB0170" xr:uid="{7D462594-4A6A-F14C-A6CA-747E2E0A7CEB}"/>
    <hyperlink ref="K172" r:id="rId798" display="https://wyoleg.gov/Legislation/2023/HB0171" xr:uid="{440A25F6-3650-F34E-AE44-EE2B5E1B28B1}"/>
    <hyperlink ref="K173" r:id="rId799" display="https://wyoleg.gov/Legislation/2023/HB0172" xr:uid="{CED9ACD1-7478-AD4C-A05F-2BFC1FF82E0B}"/>
    <hyperlink ref="K174" r:id="rId800" display="https://wyoleg.gov/Legislation/2023/HB0173" xr:uid="{968CE45D-B634-1E44-B7A5-44B9B98E5B13}"/>
    <hyperlink ref="K175" r:id="rId801" display="https://wyoleg.gov/Legislation/2023/HB0174" xr:uid="{CFAB67F0-60D3-0642-A748-9ECEC1592B29}"/>
    <hyperlink ref="K176" r:id="rId802" display="https://wyoleg.gov/Legislation/2023/HB0175" xr:uid="{7BF1C3B8-A275-1942-9687-170748542949}"/>
    <hyperlink ref="K177" r:id="rId803" display="https://wyoleg.gov/Legislation/2023/HB0176" xr:uid="{95306588-D315-9A4A-B206-E6C6FC3B277C}"/>
    <hyperlink ref="K178" r:id="rId804" display="https://wyoleg.gov/Legislation/2023/HB0177" xr:uid="{B6FECB3B-9496-9C42-A6FB-DA68A108510F}"/>
    <hyperlink ref="K179" r:id="rId805" display="https://wyoleg.gov/Legislation/2023/HB0178" xr:uid="{3700EC95-177B-3B44-92F6-0FCCB31C5B06}"/>
    <hyperlink ref="K180" r:id="rId806" display="https://wyoleg.gov/Legislation/2023/HB0179" xr:uid="{DEDD6F5A-F426-2B49-9AC0-78F03407DE4A}"/>
    <hyperlink ref="K181" r:id="rId807" display="https://wyoleg.gov/Legislation/2023/HB0180" xr:uid="{95EBCA77-BA71-B54A-9D26-FF0140F377F9}"/>
    <hyperlink ref="K182" r:id="rId808" display="https://wyoleg.gov/Legislation/2023/HB0181" xr:uid="{30CCB4AE-1ED9-1346-B8F2-F9830CEF4C50}"/>
    <hyperlink ref="K183" r:id="rId809" display="https://wyoleg.gov/Legislation/2023/HB0182" xr:uid="{7B5CE183-2463-7C44-81BC-9AF497E0396B}"/>
    <hyperlink ref="K184" r:id="rId810" display="https://wyoleg.gov/Legislation/2023/HB0183" xr:uid="{626C4CB1-090A-2241-A1C6-26862D293D08}"/>
    <hyperlink ref="K185" r:id="rId811" display="https://wyoleg.gov/Legislation/2023/HB0184" xr:uid="{48360105-6230-8344-B74B-7DF12732B264}"/>
    <hyperlink ref="K186" r:id="rId812" display="https://wyoleg.gov/Legislation/2023/HB0185" xr:uid="{3C8F6812-3E8A-1940-B7D8-4FC89579702E}"/>
    <hyperlink ref="K187" r:id="rId813" display="https://wyoleg.gov/Legislation/2023/HB0186" xr:uid="{A532D436-F53F-D841-8CFC-7206DABB2695}"/>
    <hyperlink ref="K188" r:id="rId814" display="https://wyoleg.gov/Legislation/2023/HB0187" xr:uid="{7BEEF13C-16C5-7342-A184-ABFE8974F27C}"/>
    <hyperlink ref="K189" r:id="rId815" display="https://wyoleg.gov/Legislation/2023/HB0188" xr:uid="{647D2144-F0AF-3348-9458-79BAEBD37674}"/>
    <hyperlink ref="K190" r:id="rId816" display="https://wyoleg.gov/Legislation/2023/HB0189" xr:uid="{0463353F-4EEA-0347-A0E2-A7460B97D847}"/>
    <hyperlink ref="K191" r:id="rId817" display="https://wyoleg.gov/Legislation/2023/HB0190" xr:uid="{33728F6B-7DEE-FC49-A8B2-103FB002265E}"/>
    <hyperlink ref="K192" r:id="rId818" display="https://wyoleg.gov/Legislation/2023/HB0191" xr:uid="{4117AD23-C0D9-F944-A66B-B5334EECF1F5}"/>
    <hyperlink ref="K193" r:id="rId819" display="https://wyoleg.gov/Legislation/2023/HB0192" xr:uid="{1FDA857C-6A64-9B43-B8A8-2E8A0509C142}"/>
    <hyperlink ref="K194" r:id="rId820" display="https://wyoleg.gov/Legislation/2023/HB0193" xr:uid="{1D57DA7E-0188-0A42-8B43-6A5C78C7F8D1}"/>
    <hyperlink ref="K293" r:id="rId821" display="https://wyoleg.gov/Legislation/2023/HJ0004" xr:uid="{C90B843E-CA93-AE40-A839-985B0F2EB04A}"/>
    <hyperlink ref="K294" r:id="rId822" display="https://wyoleg.gov/Legislation/2023/HJ0005" xr:uid="{01E55F47-C123-F34B-9810-756AE94F5F1E}"/>
    <hyperlink ref="K423" r:id="rId823" display="https://wyoleg.gov/Legislation/2023/SF0126" xr:uid="{1BF0E2E6-6692-4745-8B71-A81D8214523D}"/>
    <hyperlink ref="K424" r:id="rId824" display="https://wyoleg.gov/Legislation/2023/SF0127" xr:uid="{9D29027E-9C36-C04E-B25E-268DD8AB0640}"/>
    <hyperlink ref="K425" r:id="rId825" display="https://wyoleg.gov/Legislation/2023/SF0128" xr:uid="{82813109-203D-4E47-AC42-6590D3367219}"/>
    <hyperlink ref="K426" r:id="rId826" display="https://wyoleg.gov/Legislation/2023/SF0129" xr:uid="{A0F08DE2-B0F9-C643-B56C-3850064E463F}"/>
    <hyperlink ref="K427" r:id="rId827" display="https://wyoleg.gov/Legislation/2023/SF0130" xr:uid="{D0DEF29A-D15B-9E42-9CF9-E831F9475450}"/>
    <hyperlink ref="K428" r:id="rId828" display="https://wyoleg.gov/Legislation/2023/SF0131" xr:uid="{9C0543F4-B8CF-1541-A425-D57A5AC2B38D}"/>
    <hyperlink ref="K429" r:id="rId829" display="https://wyoleg.gov/Legislation/2023/SF0132" xr:uid="{DE71D9B5-DB7A-FE42-99E4-CAE2B691F137}"/>
    <hyperlink ref="K430" r:id="rId830" display="https://wyoleg.gov/Legislation/2023/SF0133" xr:uid="{FFBBE360-49C9-F94E-BBAA-F4BC8BA52E7C}"/>
    <hyperlink ref="K431" r:id="rId831" display="https://wyoleg.gov/Legislation/2023/SF0134" xr:uid="{9FBEE2F9-84F2-0940-AFA4-87047D19E8EE}"/>
    <hyperlink ref="K432" r:id="rId832" display="https://wyoleg.gov/Legislation/2023/SF0135" xr:uid="{D791DF9A-BA24-1A43-B7BC-400202C186A5}"/>
    <hyperlink ref="K433" r:id="rId833" display="https://wyoleg.gov/Legislation/2023/SF0136" xr:uid="{8C954554-5BA5-9948-968C-D064CB9EB3B1}"/>
    <hyperlink ref="K434" r:id="rId834" display="https://wyoleg.gov/Legislation/2023/SF0137" xr:uid="{1E519693-6E5B-7A4C-AB0B-6153FB8EAB7C}"/>
    <hyperlink ref="K435" r:id="rId835" display="https://wyoleg.gov/Legislation/2023/SF0138" xr:uid="{9BC578E3-5226-D742-8A74-2D8BB64B243D}"/>
    <hyperlink ref="K436" r:id="rId836" display="https://wyoleg.gov/Legislation/2023/SF0139" xr:uid="{BAC160DA-AD42-0141-9DDC-85F714B855CD}"/>
    <hyperlink ref="K437" r:id="rId837" display="https://wyoleg.gov/Legislation/2023/SF0140" xr:uid="{BED14BDF-16D9-774D-B0DE-5830D40C4814}"/>
    <hyperlink ref="K438" r:id="rId838" display="https://wyoleg.gov/Legislation/2023/SF0141" xr:uid="{FE6C365A-E4F2-FA4A-B07F-B148EB2DFF2B}"/>
    <hyperlink ref="K439" r:id="rId839" display="https://wyoleg.gov/Legislation/2023/SF0142" xr:uid="{D606A12D-1308-2042-B6E0-1784EE934489}"/>
    <hyperlink ref="K488" r:id="rId840" display="https://wyoleg.gov/Legislation/2023/SJ0008" xr:uid="{18FE3AC5-3008-A94D-821D-1ECB9431E895}"/>
    <hyperlink ref="K489" r:id="rId841" display="https://wyoleg.gov/Legislation/2023/SJ0009" xr:uid="{F3C4E7E9-0BDF-4E4B-B7BC-D424E0741D50}"/>
    <hyperlink ref="K490" r:id="rId842" display="https://wyoleg.gov/Legislation/2023/SJ0010" xr:uid="{774BC4A8-111A-7948-AAF5-739F64BE98E8}"/>
    <hyperlink ref="K491" r:id="rId843" display="https://wyoleg.gov/Legislation/2023/SJ0011" xr:uid="{45097F89-BC49-B749-A385-32DF17CAF172}"/>
    <hyperlink ref="K492" r:id="rId844" display="https://wyoleg.gov/Legislation/2023/SJ0012" xr:uid="{3A1CE5D5-7FDD-424B-AE21-659EF72730FC}"/>
    <hyperlink ref="K195" r:id="rId845" display="https://wyoleg.gov/Legislation/2023/HB0194" xr:uid="{7F06A5FA-263D-BC44-AD88-3C2FA5F8EB14}"/>
    <hyperlink ref="K196" r:id="rId846" display="https://wyoleg.gov/Legislation/2023/HB0195" xr:uid="{F6A2F4FF-6103-2C47-96EC-2D3557D6A7E8}"/>
    <hyperlink ref="K440" r:id="rId847" display="https://wyoleg.gov/Legislation/2023/SF0143" xr:uid="{05E5E5DD-A899-9549-8044-FE853564ADD2}"/>
    <hyperlink ref="K441" r:id="rId848" display="https://wyoleg.gov/Legislation/2023/SF0144" xr:uid="{9EC824E5-D287-4649-8B22-9BB65CE7AAFD}"/>
    <hyperlink ref="K442" r:id="rId849" display="https://wyoleg.gov/Legislation/2023/SF0145" xr:uid="{9D3D5CCA-F7CC-DA40-B79D-5354927AF356}"/>
    <hyperlink ref="K443" r:id="rId850" display="https://wyoleg.gov/Legislation/2023/SF0146" xr:uid="{FEA9B3DB-B3AF-9C4D-9460-EDC8A6449DD8}"/>
    <hyperlink ref="K197" r:id="rId851" display="https://wyoleg.gov/Legislation/2023/HB0196" xr:uid="{39574785-29B1-A948-8AD5-0795BD2A9167}"/>
    <hyperlink ref="K198" r:id="rId852" display="https://wyoleg.gov/Legislation/2023/HB0197" xr:uid="{4DE34E02-377C-AE44-8C70-0AA3ABBE94F6}"/>
    <hyperlink ref="K199" r:id="rId853" display="https://wyoleg.gov/Legislation/2023/HB0198" xr:uid="{54C29E0D-177A-AA4E-9881-4A2E38FC6B98}"/>
    <hyperlink ref="K200" r:id="rId854" display="https://wyoleg.gov/Legislation/2023/HB0199" xr:uid="{7D0D0139-EB97-9F4D-A3B6-DCF9F77652D9}"/>
    <hyperlink ref="K201" r:id="rId855" display="https://wyoleg.gov/Legislation/2023/HB0200" xr:uid="{34F0C816-AD25-4645-A36C-91684F800009}"/>
    <hyperlink ref="K202" r:id="rId856" display="https://wyoleg.gov/Legislation/2023/HB0201" xr:uid="{611937FF-0F09-CB49-BFCC-CC21E66E4C54}"/>
    <hyperlink ref="K203" r:id="rId857" display="https://wyoleg.gov/Legislation/2023/HB0202" xr:uid="{D77427F2-D7D7-0343-8EE5-608926A5D248}"/>
    <hyperlink ref="K204" r:id="rId858" display="https://wyoleg.gov/Legislation/2023/HB0203" xr:uid="{C4CB32D4-04EA-1546-A4A3-2FDC251E03B1}"/>
    <hyperlink ref="K205" r:id="rId859" display="https://wyoleg.gov/Legislation/2023/HB0204" xr:uid="{516104CE-2276-D04A-A38A-201A6E2E0C3F}"/>
    <hyperlink ref="K206" r:id="rId860" display="https://wyoleg.gov/Legislation/2023/HB0205" xr:uid="{ACE37325-521D-2B42-8C09-620C81557FBD}"/>
    <hyperlink ref="K207" r:id="rId861" display="https://wyoleg.gov/Legislation/2023/HB0206" xr:uid="{E3C3297B-905C-6740-96D9-236BEE3DB060}"/>
    <hyperlink ref="K208" r:id="rId862" display="https://wyoleg.gov/Legislation/2023/HB0207" xr:uid="{1E4CCCC2-B4EE-B34E-823E-8ED5058CC534}"/>
    <hyperlink ref="K209" r:id="rId863" display="https://wyoleg.gov/Legislation/2023/HB0208" xr:uid="{E260DC90-E48D-244B-9B78-B02846F7D680}"/>
    <hyperlink ref="K210" r:id="rId864" display="https://wyoleg.gov/Legislation/2023/HB0209" xr:uid="{9DB323A7-3E1A-4342-8731-CA2DBAE088C6}"/>
    <hyperlink ref="K211" r:id="rId865" display="https://wyoleg.gov/Legislation/2023/HB0210" xr:uid="{D98F87A5-04DE-C143-9EB9-B90CB891D588}"/>
    <hyperlink ref="K212" r:id="rId866" display="https://wyoleg.gov/Legislation/2023/HB0211" xr:uid="{0316982F-9B4A-9943-90DD-606DC88DED2E}"/>
    <hyperlink ref="K213" r:id="rId867" display="https://wyoleg.gov/Legislation/2023/HB0212" xr:uid="{4CB4C51E-6E8A-554B-8C5E-BD4BC7D66FD9}"/>
    <hyperlink ref="K214" r:id="rId868" display="https://wyoleg.gov/Legislation/2023/HB0213" xr:uid="{44213CD1-4904-8F41-AC85-6EC9212631A4}"/>
    <hyperlink ref="K215" r:id="rId869" display="https://wyoleg.gov/Legislation/2023/HB0214" xr:uid="{109A3679-87FC-3041-9CEA-E00721D12C57}"/>
    <hyperlink ref="K216" r:id="rId870" display="https://wyoleg.gov/Legislation/2023/HB0215" xr:uid="{4D387A5D-59B5-AB47-9F71-B000873B8855}"/>
    <hyperlink ref="K217" r:id="rId871" display="https://wyoleg.gov/Legislation/2023/HB0216" xr:uid="{69519FBA-080D-814C-8F13-0ECE6511A3A4}"/>
    <hyperlink ref="K218" r:id="rId872" display="https://wyoleg.gov/Legislation/2023/HB0217" xr:uid="{CF7960F1-D5D8-CE4E-B809-26D26FEDDAD9}"/>
    <hyperlink ref="K219" r:id="rId873" display="https://wyoleg.gov/Legislation/2023/HB0218" xr:uid="{62339BA9-7599-7043-8D48-F7041130C1A5}"/>
    <hyperlink ref="K220" r:id="rId874" display="https://wyoleg.gov/Legislation/2023/HB0219" xr:uid="{F12D4C16-536C-774A-A191-672FCD67E937}"/>
    <hyperlink ref="K221" r:id="rId875" display="https://wyoleg.gov/Legislation/2023/HB0220" xr:uid="{37276ED8-1C4C-2347-918C-AA2306FB5853}"/>
    <hyperlink ref="K444" r:id="rId876" display="https://wyoleg.gov/Legislation/2023/SF0147" xr:uid="{89D3B7D2-E9B6-F241-ADB6-4841C7EEC169}"/>
    <hyperlink ref="K445" r:id="rId877" display="https://wyoleg.gov/Legislation/2023/SF0148" xr:uid="{3497F1D9-82D5-4E43-B0A0-BB7CA89FD72F}"/>
    <hyperlink ref="K446" r:id="rId878" display="https://wyoleg.gov/Legislation/2023/SF0149" xr:uid="{48DCA8EC-DB6D-DE40-AA0E-90F1D110C9AD}"/>
    <hyperlink ref="K447" r:id="rId879" display="https://wyoleg.gov/Legislation/2023/SF0150" xr:uid="{E2F3E934-A5F1-7A45-BC2C-FD6A55C5EA1B}"/>
    <hyperlink ref="K448" r:id="rId880" display="https://wyoleg.gov/Legislation/2023/SF0151" xr:uid="{D4E4DA01-4B1A-7740-8FC6-FD489E4EC4CD}"/>
    <hyperlink ref="K449" r:id="rId881" display="https://wyoleg.gov/Legislation/2023/SF0152" xr:uid="{655A84C6-F5B6-D742-9742-9FBD293C113D}"/>
    <hyperlink ref="K450" r:id="rId882" display="https://wyoleg.gov/Legislation/2023/SF0153" xr:uid="{FE04DB79-EE3E-9D47-9053-54AACF465A35}"/>
    <hyperlink ref="K451" r:id="rId883" display="https://wyoleg.gov/Legislation/2023/SF0154" xr:uid="{8F0523C0-D662-CA42-B63A-AE48E3AAC304}"/>
    <hyperlink ref="K452" r:id="rId884" display="https://wyoleg.gov/Legislation/2023/SF0155" xr:uid="{CB6308A2-72E5-3747-AAB7-A43230616CA2}"/>
    <hyperlink ref="K453" r:id="rId885" display="https://wyoleg.gov/Legislation/2023/SF0156" xr:uid="{1EF9C1CB-44DF-5144-92FC-1D2EEA03EF0B}"/>
    <hyperlink ref="K2" r:id="rId886" display="https://wyoleg.gov/Legislation/2023/HB0001" xr:uid="{D239C5CD-EBF7-D440-96C6-3876F84158C7}"/>
    <hyperlink ref="K298" r:id="rId887" display="https://wyoleg.gov/Legislation/2023/SF0001" xr:uid="{F622E6A6-2463-3543-AD31-B0320B7036B9}"/>
    <hyperlink ref="K454" r:id="rId888" display="https://wyoleg.gov/Legislation/2023/SF0157" xr:uid="{DC0ED52F-6C0F-4340-AC24-C3238CA7DA66}"/>
    <hyperlink ref="K455" r:id="rId889" display="https://wyoleg.gov/Legislation/2023/SF0158" xr:uid="{15B47B16-DC5F-694F-9903-AC810BB316EA}"/>
    <hyperlink ref="K222" r:id="rId890" display="https://wyoleg.gov/Legislation/2023/HB0221" xr:uid="{B4AD88A4-1014-7142-9E81-F6F3B57A4C9F}"/>
    <hyperlink ref="K223" r:id="rId891" display="https://wyoleg.gov/Legislation/2023/HB0222" xr:uid="{C7319FEE-0DCF-754E-B521-4073B96E2047}"/>
    <hyperlink ref="K224" r:id="rId892" display="https://wyoleg.gov/Legislation/2023/HB0223" xr:uid="{E165A7ED-6842-2545-A8F0-25A27D154ACA}"/>
    <hyperlink ref="K456" r:id="rId893" display="https://wyoleg.gov/Legislation/2023/SF0159" xr:uid="{0113F2BE-B1A0-3146-99C5-5FA1505ED818}"/>
    <hyperlink ref="K457" r:id="rId894" display="https://wyoleg.gov/Legislation/2023/SF0160" xr:uid="{48E72B1E-2808-7E4E-887C-58476AF2FCD1}"/>
    <hyperlink ref="K458" r:id="rId895" display="https://wyoleg.gov/Legislation/2023/SF0161" xr:uid="{C88C719E-0154-904F-BBE2-258531C44115}"/>
    <hyperlink ref="K459" r:id="rId896" display="https://wyoleg.gov/Legislation/2023/SF0162" xr:uid="{38511408-0FCD-DE49-9DB1-4B355BBA32A9}"/>
    <hyperlink ref="K460" r:id="rId897" display="https://wyoleg.gov/Legislation/2023/SF0163" xr:uid="{81718C40-748B-224C-AD25-B97E1FE2ADE2}"/>
    <hyperlink ref="K461" r:id="rId898" display="https://wyoleg.gov/Legislation/2023/SF0164" xr:uid="{92D3BD62-CA85-1249-ACD0-DC5A4246C9C8}"/>
    <hyperlink ref="K462" r:id="rId899" display="https://wyoleg.gov/Legislation/2023/SF0165" xr:uid="{C8E8A582-2346-3D41-89B9-39215ED67277}"/>
    <hyperlink ref="K225" r:id="rId900" display="https://wyoleg.gov/Legislation/2023/HB0224" xr:uid="{59C229C3-57D5-1642-A07D-5B56C40DABFA}"/>
    <hyperlink ref="K290" r:id="rId901" display="https://wyoleg.gov/Legislation/2023/HJ0001" xr:uid="{3D52DCDD-32A0-5849-9D4A-83A8EED85153}"/>
    <hyperlink ref="K226" r:id="rId902" display="https://wyoleg.gov/Legislation/2023/HB0225" xr:uid="{2C3680AB-F542-DA4F-B207-256601561244}"/>
    <hyperlink ref="K227" r:id="rId903" display="https://wyoleg.gov/Legislation/2023/HB0226" xr:uid="{311806B2-1063-CA4C-9EB0-2F63B007EC0E}"/>
    <hyperlink ref="K228" r:id="rId904" display="https://wyoleg.gov/Legislation/2023/HB0227" xr:uid="{59C336AD-EE1F-2942-AD96-F09EBC3C1337}"/>
    <hyperlink ref="K229" r:id="rId905" display="https://wyoleg.gov/Legislation/2023/HB0228" xr:uid="{671E6D58-0E2B-9643-B476-FF62A588FA40}"/>
    <hyperlink ref="K230" r:id="rId906" display="https://wyoleg.gov/Legislation/2023/HB0229" xr:uid="{56B4FE5D-60F6-BD4B-9EEE-81B335A209C0}"/>
    <hyperlink ref="K231" r:id="rId907" display="https://wyoleg.gov/Legislation/2023/HB0230" xr:uid="{25D7EABC-72EC-D846-83A6-BE11D943E985}"/>
    <hyperlink ref="K232" r:id="rId908" display="https://wyoleg.gov/Legislation/2023/HB0231" xr:uid="{71D3E81E-FF01-0D49-B4A7-E07933180C7C}"/>
    <hyperlink ref="K233" r:id="rId909" display="https://wyoleg.gov/Legislation/2023/HB0232" xr:uid="{BB809C5E-527E-5540-B1A4-C9A5C1A00EEB}"/>
    <hyperlink ref="K234" r:id="rId910" display="https://wyoleg.gov/Legislation/2023/HB0233" xr:uid="{D01FB439-674F-0B45-B82C-6F047F688C3D}"/>
    <hyperlink ref="K235" r:id="rId911" display="https://wyoleg.gov/Legislation/2023/HB0234" xr:uid="{9A92773F-2E5A-7947-8CA3-00AB7C4B6403}"/>
    <hyperlink ref="K236" r:id="rId912" display="https://wyoleg.gov/Legislation/2023/HB0235" xr:uid="{0FAC2D9C-AEC5-4F45-85C4-CA4E5C6A3448}"/>
    <hyperlink ref="K237" r:id="rId913" display="https://wyoleg.gov/Legislation/2023/HB0236" xr:uid="{CEAEFB2D-2B97-CB49-9D78-D89975516732}"/>
    <hyperlink ref="K238" r:id="rId914" display="https://wyoleg.gov/Legislation/2023/HB0237" xr:uid="{96032205-6933-4B46-BCE2-A9D5021B0733}"/>
    <hyperlink ref="K239" r:id="rId915" display="https://wyoleg.gov/Legislation/2023/HB0238" xr:uid="{6C9DD65A-96B5-E14E-9967-ADED06A7360F}"/>
    <hyperlink ref="K240" r:id="rId916" display="https://wyoleg.gov/Legislation/2023/HB0239" xr:uid="{A529B097-1C1C-FC46-B2E4-7C85C34F517E}"/>
    <hyperlink ref="K241" r:id="rId917" display="https://wyoleg.gov/Legislation/2023/HB0240" xr:uid="{FCA371D0-0D0D-F147-90C0-6FB06B95FAFC}"/>
    <hyperlink ref="K242" r:id="rId918" display="https://wyoleg.gov/Legislation/2023/HB0241" xr:uid="{8B6448F9-B4AD-9B4F-BDE2-21CDE5F5AAAD}"/>
    <hyperlink ref="K243" r:id="rId919" display="https://wyoleg.gov/Legislation/2023/HB0242" xr:uid="{A76B34F5-510E-BA46-B8D6-1201897B3E80}"/>
    <hyperlink ref="K244" r:id="rId920" display="https://wyoleg.gov/Legislation/2023/HB0243" xr:uid="{809E755C-6FC4-8C4C-BDF0-954EB33D9DE5}"/>
    <hyperlink ref="K245" r:id="rId921" display="https://wyoleg.gov/Legislation/2023/HB0244" xr:uid="{198F9DA9-1C45-4B43-98B9-FB31EF546BCE}"/>
    <hyperlink ref="K246" r:id="rId922" display="https://wyoleg.gov/Legislation/2023/HB0245" xr:uid="{0CAFEFDF-3CD5-ED40-A193-E51E0CA4A86D}"/>
    <hyperlink ref="K247" r:id="rId923" display="https://wyoleg.gov/Legislation/2023/HB0246" xr:uid="{CF5AC911-2D8A-EF4F-89C7-0D2DD0940877}"/>
    <hyperlink ref="K248" r:id="rId924" display="https://wyoleg.gov/Legislation/2023/HB0247" xr:uid="{ABEDBF3D-469A-4E49-91BF-30B0A3A6FE90}"/>
    <hyperlink ref="K249" r:id="rId925" display="https://wyoleg.gov/Legislation/2023/HB0248" xr:uid="{4254E5AE-BEE4-6543-8D87-89B7D390475D}"/>
    <hyperlink ref="K250" r:id="rId926" display="https://wyoleg.gov/Legislation/2023/HB0249" xr:uid="{5AB07CDA-DA66-9B4E-8D5F-49285CD284E4}"/>
    <hyperlink ref="K251" r:id="rId927" display="https://wyoleg.gov/Legislation/2023/HB0250" xr:uid="{F69C70CF-F830-BD4C-917C-CA09342B34D1}"/>
    <hyperlink ref="K252" r:id="rId928" display="https://wyoleg.gov/Legislation/2023/HB0251" xr:uid="{287B9774-493B-CC45-9408-078BFC75C0C4}"/>
    <hyperlink ref="K253" r:id="rId929" display="https://wyoleg.gov/Legislation/2023/HB0252" xr:uid="{6C85C84D-A478-9E43-B819-94CC4F38EEF2}"/>
    <hyperlink ref="K295" r:id="rId930" display="https://wyoleg.gov/Legislation/2023/HJ0006" xr:uid="{08553A98-1EE8-2B4B-A54A-392034531EF4}"/>
    <hyperlink ref="K296" r:id="rId931" display="https://wyoleg.gov/Legislation/2023/HJ0007" xr:uid="{A48A0580-10AF-994E-BC5D-640F416ED5D8}"/>
    <hyperlink ref="K297" r:id="rId932" display="https://wyoleg.gov/Legislation/2023/HJ0008" xr:uid="{1910BCA6-B54A-2944-B2E9-7C2C46DC6FF7}"/>
    <hyperlink ref="K463" r:id="rId933" display="https://wyoleg.gov/Legislation/2023/SF0166" xr:uid="{E006EC8F-03E2-C441-AC10-3997F53706C3}"/>
    <hyperlink ref="K464" r:id="rId934" display="https://wyoleg.gov/Legislation/2023/SF0167" xr:uid="{7715A942-E170-1542-A683-B0EF01C5F7AA}"/>
    <hyperlink ref="K465" r:id="rId935" display="https://wyoleg.gov/Legislation/2023/SF0168" xr:uid="{4E2985FB-5221-374A-960E-219E18641247}"/>
    <hyperlink ref="K466" r:id="rId936" display="https://wyoleg.gov/Legislation/2023/SF0169" xr:uid="{B6C9D826-9123-8743-A858-AD9EDC45D1CA}"/>
    <hyperlink ref="K467" r:id="rId937" display="https://wyoleg.gov/Legislation/2023/SF0170" xr:uid="{572CE45C-E11B-D34F-A929-1D6EDFF7BE73}"/>
    <hyperlink ref="K468" r:id="rId938" display="https://wyoleg.gov/Legislation/2023/SF0171" xr:uid="{FD410F71-01A4-4C4F-BDE4-B45E5ACFD935}"/>
    <hyperlink ref="K469" r:id="rId939" display="https://wyoleg.gov/Legislation/2023/SF0172" xr:uid="{C43FE89A-649A-7A45-93BF-A045DE8FE093}"/>
    <hyperlink ref="K470" r:id="rId940" display="https://wyoleg.gov/Legislation/2023/SF0173" xr:uid="{B9FB7549-93CA-F348-B35F-5A078537550C}"/>
    <hyperlink ref="K471" r:id="rId941" display="https://wyoleg.gov/Legislation/2023/SF0174" xr:uid="{F97E2A10-DBB6-B84E-9064-27DE8B29B443}"/>
    <hyperlink ref="K472" r:id="rId942" display="https://wyoleg.gov/Legislation/2023/SF0175" xr:uid="{7088D372-6DCE-3746-BAA1-0369D33DDB04}"/>
    <hyperlink ref="K473" r:id="rId943" display="https://wyoleg.gov/Legislation/2023/SF0176" xr:uid="{76446014-88CD-B44E-8A30-1CDBCBAA3541}"/>
    <hyperlink ref="K474" r:id="rId944" display="https://wyoleg.gov/Legislation/2023/SF0177" xr:uid="{DBD0A4F4-BDA7-B049-8871-973E07196AC8}"/>
    <hyperlink ref="K475" r:id="rId945" display="https://wyoleg.gov/Legislation/2023/SF0178" xr:uid="{3FA900FE-9AA0-F447-A2DC-72F9F2B65A85}"/>
    <hyperlink ref="K476" r:id="rId946" display="https://wyoleg.gov/Legislation/2023/SF0179" xr:uid="{FEC973FE-A04C-714D-9B3B-B149C84EC230}"/>
    <hyperlink ref="K477" r:id="rId947" display="https://wyoleg.gov/Legislation/2023/SF0180" xr:uid="{B7D0CED0-E595-3041-8C14-B3CDF2BC7F3E}"/>
    <hyperlink ref="K478" r:id="rId948" display="https://wyoleg.gov/Legislation/2023/SF0181" xr:uid="{B8EC40D8-80B8-0446-89BD-37B08535AB11}"/>
    <hyperlink ref="K479" r:id="rId949" display="https://wyoleg.gov/Legislation/2023/SF0182" xr:uid="{349507BC-3930-EB45-8257-70A6E370657C}"/>
    <hyperlink ref="K493" r:id="rId950" display="https://wyoleg.gov/Legislation/2023/SJ0013" xr:uid="{3D0705DB-3710-CB4E-9FE9-96418FF549B2}"/>
    <hyperlink ref="K494" r:id="rId951" display="https://wyoleg.gov/Legislation/2023/SJ0014" xr:uid="{5CA8E074-C9AC-394E-84EC-FA6EB2270E83}"/>
    <hyperlink ref="K254" r:id="rId952" display="https://wyoleg.gov/Legislation/2023/HB0253" xr:uid="{7426180C-87A8-8D46-B440-F6988CE520AF}"/>
    <hyperlink ref="K255" r:id="rId953" display="https://wyoleg.gov/Legislation/2023/HB0254" xr:uid="{473DA6F7-4984-024A-A329-82CF32C571DC}"/>
    <hyperlink ref="K256" r:id="rId954" display="https://wyoleg.gov/Legislation/2023/HB0255" xr:uid="{0A7E2CB1-7E0E-7D4C-9DF4-A8EB5AAA9DC7}"/>
    <hyperlink ref="K257" r:id="rId955" display="https://wyoleg.gov/Legislation/2023/HB0256" xr:uid="{96F70595-584C-674E-9371-9E379432E7F0}"/>
    <hyperlink ref="K258" r:id="rId956" display="https://wyoleg.gov/Legislation/2023/HB0257" xr:uid="{E6135425-5A3E-374D-BA26-FC0CC5B9D686}"/>
    <hyperlink ref="K259" r:id="rId957" display="https://wyoleg.gov/Legislation/2023/HB0258" xr:uid="{74328818-2C4B-1846-989B-EB625D6909DC}"/>
    <hyperlink ref="K260" r:id="rId958" display="https://wyoleg.gov/Legislation/2023/HB0259" xr:uid="{E4E751E1-B776-5948-B4C1-7E9C9C73B50A}"/>
    <hyperlink ref="K261" r:id="rId959" display="https://wyoleg.gov/Legislation/2023/HB0260" xr:uid="{776C5FEB-2F73-9143-B17A-28E66BB764DB}"/>
    <hyperlink ref="K262" r:id="rId960" display="https://wyoleg.gov/Legislation/2023/HB0261" xr:uid="{EC628C64-0EDB-2242-A5E6-17B744A43B54}"/>
    <hyperlink ref="K263" r:id="rId961" display="https://wyoleg.gov/Legislation/2023/HB0262" xr:uid="{B352DAB4-B3C2-F448-99B4-351C823DAA2C}"/>
    <hyperlink ref="K264" r:id="rId962" display="https://wyoleg.gov/Legislation/2023/HB0263" xr:uid="{FF0E3AA7-CADF-DC42-BBBE-3D6D8E285089}"/>
    <hyperlink ref="K480" r:id="rId963" display="https://wyoleg.gov/Legislation/2023/SF0183" xr:uid="{1D703BF0-6A2E-E648-8D1C-E56A1FCB0F4B}"/>
    <hyperlink ref="K265" r:id="rId964" display="https://wyoleg.gov/Legislation/2023/HB0264" xr:uid="{5B40214A-86DB-E64E-9491-6E44AF8328B8}"/>
    <hyperlink ref="K266" r:id="rId965" display="https://wyoleg.gov/Legislation/2023/HB0265" xr:uid="{725B5365-6073-A544-8109-98B6B79B60BF}"/>
    <hyperlink ref="K267" r:id="rId966" display="https://wyoleg.gov/Legislation/2023/HB0266" xr:uid="{05E2F40E-A95E-8241-925F-F4217025FC48}"/>
    <hyperlink ref="K268" r:id="rId967" display="https://wyoleg.gov/Legislation/2023/HB0267" xr:uid="{0AD718E8-45AE-774E-8A1F-FF9E13FDA22C}"/>
    <hyperlink ref="K269" r:id="rId968" display="https://wyoleg.gov/Legislation/2023/HB0268" xr:uid="{90162C7C-69F7-7248-AE9F-B710DEA8942D}"/>
    <hyperlink ref="K270" r:id="rId969" display="https://wyoleg.gov/Legislation/2023/HB0269" xr:uid="{DD31C1F1-A6BE-1849-8352-6413A3C27EC2}"/>
    <hyperlink ref="K271" r:id="rId970" display="https://wyoleg.gov/Legislation/2023/HB0270" xr:uid="{9893116E-08D3-144D-9BAB-13DA152DA432}"/>
    <hyperlink ref="K272" r:id="rId971" display="https://wyoleg.gov/Legislation/2023/HB0271" xr:uid="{B97529C7-9D2F-5840-B4B5-CCF82027AE5D}"/>
    <hyperlink ref="K273" r:id="rId972" display="https://wyoleg.gov/Legislation/2023/HB0272" xr:uid="{433CF580-EE47-0C42-B64C-91A235F36186}"/>
    <hyperlink ref="K274" r:id="rId973" display="https://wyoleg.gov/Legislation/2023/HB0273" xr:uid="{E3D987F5-08CB-0849-887E-4A10F2B9F6EB}"/>
    <hyperlink ref="K275" r:id="rId974" display="https://wyoleg.gov/Legislation/2023/HB0274" xr:uid="{65D1630F-A4CA-E847-8757-FCF8BB125E38}"/>
    <hyperlink ref="K276" r:id="rId975" display="https://wyoleg.gov/Legislation/2023/HB0275" xr:uid="{B21C63C2-F48B-624E-8AEB-9C11B5ECD8C6}"/>
    <hyperlink ref="K277" r:id="rId976" display="https://wyoleg.gov/Legislation/2023/HB0276" xr:uid="{1C113857-4EFC-1A41-8BEF-D11446E2D26D}"/>
    <hyperlink ref="K278" r:id="rId977" display="https://wyoleg.gov/Legislation/2023/HB0277" xr:uid="{9A3089A0-1FF7-794F-ABEA-4CE40BADB486}"/>
    <hyperlink ref="K279" r:id="rId978" display="https://wyoleg.gov/Legislation/2023/HB0278" xr:uid="{521427E2-AEBF-934C-90AD-57AA31A2E043}"/>
    <hyperlink ref="K280" r:id="rId979" display="https://wyoleg.gov/Legislation/2023/HB0279" xr:uid="{320EDF25-36A3-A74D-8480-97D2A4C3C62D}"/>
    <hyperlink ref="K281" r:id="rId980" display="https://wyoleg.gov/Legislation/2023/HB0280" xr:uid="{D89C19D9-0EAF-364F-BE0F-C3DEC7D2E3F7}"/>
    <hyperlink ref="K282" r:id="rId981" display="https://wyoleg.gov/Legislation/2023/HB0281" xr:uid="{274FC1B8-50D2-D14D-81E4-AEEE40A25DCA}"/>
    <hyperlink ref="K283" r:id="rId982" display="https://wyoleg.gov/Legislation/2023/HB0282" xr:uid="{E945984C-B78F-5D41-BD72-B0ED73AF57E2}"/>
    <hyperlink ref="K284" r:id="rId983" display="https://wyoleg.gov/Legislation/2023/HB0283" xr:uid="{632C00DA-7509-B246-8680-855D062495F0}"/>
    <hyperlink ref="K285" r:id="rId984" display="https://wyoleg.gov/Legislation/2023/HB0284" xr:uid="{B3A06C30-92A8-244A-98ED-2AC5CB77C8D5}"/>
    <hyperlink ref="K286" r:id="rId985" display="https://wyoleg.gov/Legislation/2023/HB0285" xr:uid="{BABBEFF8-F956-3143-9300-BC806BE595B4}"/>
    <hyperlink ref="K287" r:id="rId986" display="https://wyoleg.gov/Legislation/2023/HB0286" xr:uid="{AD429F94-5EF7-7843-BBDC-F2D68724CFED}"/>
    <hyperlink ref="K288" r:id="rId987" display="https://wyoleg.gov/Legislation/2023/HB0287" xr:uid="{DF3102E2-17B3-9040-9CF0-0750B6B10E4C}"/>
    <hyperlink ref="K289" r:id="rId988" display="https://wyoleg.gov/Legislation/2023/HB0288" xr:uid="{988C760C-A551-D44F-9E74-FFC4FF24793B}"/>
  </hyperlinks>
  <pageMargins left="0.7" right="0.7" top="0.75" bottom="0.75" header="0.3" footer="0.3"/>
  <drawing r:id="rId98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8D5BB2-1C81-D149-A49D-51FD7ECE07B8}">
          <x14:formula1>
            <xm:f>Category!$A$2:$A$43</xm:f>
          </x14:formula1>
          <xm:sqref>B2:B504 L2:L494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7065-08B8-DA4B-88C9-A1CAF1F5867D}">
  <dimension ref="A2:V812"/>
  <sheetViews>
    <sheetView topLeftCell="A128" zoomScale="87" workbookViewId="0">
      <selection activeCell="J21" sqref="J21"/>
    </sheetView>
  </sheetViews>
  <sheetFormatPr baseColWidth="10" defaultRowHeight="16" x14ac:dyDescent="0.2"/>
  <cols>
    <col min="1" max="1" width="11.33203125" style="16" bestFit="1" customWidth="1"/>
    <col min="2" max="2" width="21.1640625" style="16" customWidth="1"/>
    <col min="3" max="3" width="12.5" style="16" customWidth="1"/>
    <col min="4" max="4" width="15" style="16" bestFit="1" customWidth="1"/>
    <col min="5" max="5" width="10.6640625" style="18" bestFit="1" customWidth="1"/>
    <col min="6" max="6" width="12.6640625" style="18" bestFit="1" customWidth="1"/>
    <col min="7" max="7" width="10.83203125" style="16" bestFit="1" customWidth="1"/>
    <col min="9" max="9" width="21" bestFit="1" customWidth="1"/>
    <col min="10" max="10" width="15.5" bestFit="1" customWidth="1"/>
    <col min="11" max="11" width="4.83203125" bestFit="1" customWidth="1"/>
    <col min="12" max="13" width="10.83203125" bestFit="1" customWidth="1"/>
    <col min="15" max="15" width="4" customWidth="1"/>
    <col min="16" max="16" width="9.1640625" bestFit="1" customWidth="1"/>
    <col min="17" max="17" width="8.5" bestFit="1" customWidth="1"/>
    <col min="18" max="18" width="8.5" customWidth="1"/>
    <col min="20" max="20" width="9.1640625" bestFit="1" customWidth="1"/>
    <col min="21" max="21" width="2.6640625" bestFit="1" customWidth="1"/>
  </cols>
  <sheetData>
    <row r="2" spans="1:22" ht="51" x14ac:dyDescent="0.2">
      <c r="A2" s="14" t="s">
        <v>145</v>
      </c>
      <c r="B2" s="14" t="s">
        <v>1</v>
      </c>
      <c r="C2" s="14" t="s">
        <v>81</v>
      </c>
      <c r="D2" s="14" t="s">
        <v>115</v>
      </c>
      <c r="E2" s="20" t="s">
        <v>129</v>
      </c>
      <c r="F2" s="48" t="s">
        <v>210</v>
      </c>
      <c r="G2" s="19" t="s">
        <v>209</v>
      </c>
    </row>
    <row r="3" spans="1:22" ht="17" x14ac:dyDescent="0.2">
      <c r="A3" s="60" t="s">
        <v>198</v>
      </c>
      <c r="B3" s="23" t="s">
        <v>190</v>
      </c>
      <c r="C3" s="23" t="s">
        <v>67</v>
      </c>
      <c r="D3" s="23" t="s">
        <v>99</v>
      </c>
      <c r="E3" s="24">
        <v>44945</v>
      </c>
      <c r="F3" s="49" t="str">
        <f t="shared" ref="F3:F66" si="0">IF(E3&lt;V$3,"1 Early", IF(E3&lt;V$5, "2 Delayed","3 Late"))</f>
        <v>2 Delayed</v>
      </c>
      <c r="G3" s="34" t="str">
        <f>IF(ISBLANK(Status!C3),"",IF(Status!C3="Pass","Pass","Fail"))</f>
        <v>Pass</v>
      </c>
      <c r="T3" s="49" t="s">
        <v>213</v>
      </c>
      <c r="U3" t="s">
        <v>223</v>
      </c>
      <c r="V3" s="62">
        <v>44931</v>
      </c>
    </row>
    <row r="4" spans="1:22" ht="17" x14ac:dyDescent="0.2">
      <c r="A4" s="60" t="s">
        <v>200</v>
      </c>
      <c r="B4" s="23" t="s">
        <v>557</v>
      </c>
      <c r="C4" s="23" t="s">
        <v>67</v>
      </c>
      <c r="D4" s="23" t="s">
        <v>162</v>
      </c>
      <c r="E4" s="24">
        <v>44895</v>
      </c>
      <c r="F4" s="49" t="str">
        <f t="shared" si="0"/>
        <v>1 Early</v>
      </c>
      <c r="G4" s="34" t="str">
        <f>IF(ISBLANK(Status!C4),"",IF(Status!C4="Pass","Pass","Fail"))</f>
        <v>Pass</v>
      </c>
      <c r="I4" s="4" t="s">
        <v>202</v>
      </c>
      <c r="J4" s="4" t="s">
        <v>84</v>
      </c>
      <c r="T4" s="49" t="s">
        <v>214</v>
      </c>
      <c r="V4" s="62">
        <v>44938</v>
      </c>
    </row>
    <row r="5" spans="1:22" ht="17" x14ac:dyDescent="0.2">
      <c r="A5" s="60" t="s">
        <v>4</v>
      </c>
      <c r="B5" s="23" t="s">
        <v>19</v>
      </c>
      <c r="C5" s="23" t="s">
        <v>67</v>
      </c>
      <c r="D5" s="23" t="s">
        <v>99</v>
      </c>
      <c r="E5" s="24">
        <v>44895</v>
      </c>
      <c r="F5" s="49" t="str">
        <f t="shared" si="0"/>
        <v>1 Early</v>
      </c>
      <c r="G5" s="34" t="str">
        <f>IF(ISBLANK(Status!C5),"",IF(Status!C5="Pass","Pass","Fail"))</f>
        <v>Fail</v>
      </c>
      <c r="I5" s="4" t="s">
        <v>82</v>
      </c>
      <c r="J5" t="s">
        <v>455</v>
      </c>
      <c r="K5" t="s">
        <v>96</v>
      </c>
      <c r="L5" t="s">
        <v>83</v>
      </c>
      <c r="P5" t="s">
        <v>212</v>
      </c>
      <c r="Q5" t="s">
        <v>96</v>
      </c>
      <c r="T5" s="49" t="s">
        <v>215</v>
      </c>
      <c r="V5" s="62">
        <v>44949</v>
      </c>
    </row>
    <row r="6" spans="1:22" ht="17" x14ac:dyDescent="0.2">
      <c r="A6" s="60" t="s">
        <v>5</v>
      </c>
      <c r="B6" s="23" t="s">
        <v>12</v>
      </c>
      <c r="C6" s="23" t="s">
        <v>67</v>
      </c>
      <c r="D6" s="23" t="s">
        <v>99</v>
      </c>
      <c r="E6" s="24">
        <v>44895</v>
      </c>
      <c r="F6" s="49" t="str">
        <f t="shared" si="0"/>
        <v>1 Early</v>
      </c>
      <c r="G6" s="34" t="str">
        <f>IF(ISBLANK(Status!C6),"",IF(Status!C6="Pass","Pass","Fail"))</f>
        <v>Pass</v>
      </c>
      <c r="I6" s="5" t="s">
        <v>67</v>
      </c>
      <c r="J6" s="90">
        <v>202</v>
      </c>
      <c r="K6" s="90">
        <v>94</v>
      </c>
      <c r="L6" s="90">
        <v>296</v>
      </c>
      <c r="P6" s="6">
        <f>J6/$L6</f>
        <v>0.68243243243243246</v>
      </c>
      <c r="Q6" s="6">
        <f>K6/$L6</f>
        <v>0.31756756756756754</v>
      </c>
      <c r="R6" s="6"/>
    </row>
    <row r="7" spans="1:22" ht="17" x14ac:dyDescent="0.2">
      <c r="A7" s="60" t="s">
        <v>6</v>
      </c>
      <c r="B7" s="23" t="s">
        <v>19</v>
      </c>
      <c r="C7" s="23" t="s">
        <v>67</v>
      </c>
      <c r="D7" s="23" t="s">
        <v>99</v>
      </c>
      <c r="E7" s="24">
        <v>44895</v>
      </c>
      <c r="F7" s="49" t="str">
        <f t="shared" si="0"/>
        <v>1 Early</v>
      </c>
      <c r="G7" s="34" t="str">
        <f>IF(ISBLANK(Status!C7),"",IF(Status!C7="Pass","Pass","Fail"))</f>
        <v>Pass</v>
      </c>
      <c r="I7" s="5" t="s">
        <v>68</v>
      </c>
      <c r="J7" s="90">
        <v>96</v>
      </c>
      <c r="K7" s="90">
        <v>101</v>
      </c>
      <c r="L7" s="90">
        <v>197</v>
      </c>
      <c r="P7" s="6">
        <f>J7/$L7</f>
        <v>0.48730964467005078</v>
      </c>
      <c r="Q7" s="6">
        <f>K7/$L7</f>
        <v>0.51269035532994922</v>
      </c>
      <c r="R7" s="6"/>
      <c r="S7" s="4"/>
    </row>
    <row r="8" spans="1:22" ht="17" x14ac:dyDescent="0.2">
      <c r="A8" s="60" t="s">
        <v>7</v>
      </c>
      <c r="B8" s="23" t="s">
        <v>19</v>
      </c>
      <c r="C8" s="23" t="s">
        <v>67</v>
      </c>
      <c r="D8" s="23" t="s">
        <v>99</v>
      </c>
      <c r="E8" s="24">
        <v>44895</v>
      </c>
      <c r="F8" s="49" t="str">
        <f t="shared" si="0"/>
        <v>1 Early</v>
      </c>
      <c r="G8" s="34" t="str">
        <f>IF(ISBLANK(Status!C8),"",IF(Status!C8="Pass","Pass","Fail"))</f>
        <v>Fail</v>
      </c>
      <c r="I8" s="5" t="s">
        <v>83</v>
      </c>
      <c r="J8" s="90">
        <v>298</v>
      </c>
      <c r="K8" s="90">
        <v>195</v>
      </c>
      <c r="L8" s="90">
        <v>493</v>
      </c>
    </row>
    <row r="9" spans="1:22" ht="17" x14ac:dyDescent="0.2">
      <c r="A9" s="60" t="s">
        <v>8</v>
      </c>
      <c r="B9" s="23" t="s">
        <v>562</v>
      </c>
      <c r="C9" s="23" t="s">
        <v>67</v>
      </c>
      <c r="D9" s="23" t="s">
        <v>162</v>
      </c>
      <c r="E9" s="24">
        <v>44895</v>
      </c>
      <c r="F9" s="49" t="str">
        <f t="shared" si="0"/>
        <v>1 Early</v>
      </c>
      <c r="G9" s="34" t="str">
        <f>IF(ISBLANK(Status!C9),"",IF(Status!C9="Pass","Pass","Fail"))</f>
        <v>Pass</v>
      </c>
    </row>
    <row r="10" spans="1:22" ht="17" x14ac:dyDescent="0.2">
      <c r="A10" s="60" t="s">
        <v>9</v>
      </c>
      <c r="B10" s="23" t="s">
        <v>12</v>
      </c>
      <c r="C10" s="23" t="s">
        <v>67</v>
      </c>
      <c r="D10" s="23" t="s">
        <v>99</v>
      </c>
      <c r="E10" s="24">
        <v>44896</v>
      </c>
      <c r="F10" s="49" t="str">
        <f t="shared" si="0"/>
        <v>1 Early</v>
      </c>
      <c r="G10" s="34" t="str">
        <f>IF(ISBLANK(Status!C10),"",IF(Status!C10="Pass","Pass","Fail"))</f>
        <v>Fail</v>
      </c>
    </row>
    <row r="11" spans="1:22" ht="17" x14ac:dyDescent="0.2">
      <c r="A11" s="60" t="s">
        <v>11</v>
      </c>
      <c r="B11" s="23" t="s">
        <v>10</v>
      </c>
      <c r="C11" s="23" t="s">
        <v>67</v>
      </c>
      <c r="D11" s="23" t="s">
        <v>99</v>
      </c>
      <c r="E11" s="24">
        <v>44897</v>
      </c>
      <c r="F11" s="49" t="str">
        <f t="shared" si="0"/>
        <v>1 Early</v>
      </c>
      <c r="G11" s="34" t="str">
        <f>IF(ISBLANK(Status!C11),"",IF(Status!C11="Pass","Pass","Fail"))</f>
        <v>Pass</v>
      </c>
      <c r="I11" s="4" t="s">
        <v>202</v>
      </c>
      <c r="J11" s="4" t="s">
        <v>84</v>
      </c>
    </row>
    <row r="12" spans="1:22" ht="17" x14ac:dyDescent="0.2">
      <c r="A12" s="60" t="s">
        <v>13</v>
      </c>
      <c r="B12" s="23" t="s">
        <v>10</v>
      </c>
      <c r="C12" s="23" t="s">
        <v>67</v>
      </c>
      <c r="D12" s="23" t="s">
        <v>99</v>
      </c>
      <c r="E12" s="24">
        <v>44897</v>
      </c>
      <c r="F12" s="49" t="str">
        <f t="shared" si="0"/>
        <v>1 Early</v>
      </c>
      <c r="G12" s="34" t="str">
        <f>IF(ISBLANK(Status!C12),"",IF(Status!C12="Pass","Pass","Fail"))</f>
        <v>Pass</v>
      </c>
      <c r="I12" s="4" t="s">
        <v>82</v>
      </c>
      <c r="J12" t="s">
        <v>455</v>
      </c>
      <c r="K12" t="s">
        <v>96</v>
      </c>
      <c r="L12" t="s">
        <v>83</v>
      </c>
      <c r="P12" t="s">
        <v>212</v>
      </c>
      <c r="Q12" t="s">
        <v>96</v>
      </c>
    </row>
    <row r="13" spans="1:22" ht="17" x14ac:dyDescent="0.2">
      <c r="A13" s="60" t="s">
        <v>14</v>
      </c>
      <c r="B13" s="23" t="s">
        <v>10</v>
      </c>
      <c r="C13" s="23" t="s">
        <v>67</v>
      </c>
      <c r="D13" s="23" t="s">
        <v>99</v>
      </c>
      <c r="E13" s="24">
        <v>44897</v>
      </c>
      <c r="F13" s="49" t="str">
        <f t="shared" si="0"/>
        <v>1 Early</v>
      </c>
      <c r="G13" s="34" t="str">
        <f>IF(ISBLANK(Status!C13),"",IF(Status!C13="Pass","Pass","Fail"))</f>
        <v>Pass</v>
      </c>
      <c r="I13" s="5" t="s">
        <v>99</v>
      </c>
      <c r="J13" s="90">
        <v>58</v>
      </c>
      <c r="K13" s="90">
        <v>92</v>
      </c>
      <c r="L13" s="90">
        <v>150</v>
      </c>
      <c r="P13" s="6">
        <f>J13/$L13</f>
        <v>0.38666666666666666</v>
      </c>
      <c r="Q13" s="6">
        <f>K13/$L13</f>
        <v>0.61333333333333329</v>
      </c>
      <c r="R13" s="6"/>
    </row>
    <row r="14" spans="1:22" ht="17" x14ac:dyDescent="0.2">
      <c r="A14" s="60" t="s">
        <v>72</v>
      </c>
      <c r="B14" s="23" t="s">
        <v>10</v>
      </c>
      <c r="C14" s="23" t="s">
        <v>67</v>
      </c>
      <c r="D14" s="23" t="s">
        <v>99</v>
      </c>
      <c r="E14" s="24">
        <v>44897</v>
      </c>
      <c r="F14" s="49" t="str">
        <f t="shared" si="0"/>
        <v>1 Early</v>
      </c>
      <c r="G14" s="34" t="str">
        <f>IF(ISBLANK(Status!C14),"",IF(Status!C14="Pass","Pass","Fail"))</f>
        <v>Pass</v>
      </c>
      <c r="I14" s="5" t="s">
        <v>162</v>
      </c>
      <c r="J14" s="90">
        <v>240</v>
      </c>
      <c r="K14" s="90">
        <v>103</v>
      </c>
      <c r="L14" s="90">
        <v>343</v>
      </c>
      <c r="P14" s="6">
        <f>J14/$L14</f>
        <v>0.69970845481049559</v>
      </c>
      <c r="Q14" s="6">
        <f>K14/$L14</f>
        <v>0.30029154518950435</v>
      </c>
      <c r="R14" s="6"/>
    </row>
    <row r="15" spans="1:22" ht="17" x14ac:dyDescent="0.2">
      <c r="A15" s="60" t="s">
        <v>73</v>
      </c>
      <c r="B15" s="23" t="s">
        <v>10</v>
      </c>
      <c r="C15" s="23" t="s">
        <v>67</v>
      </c>
      <c r="D15" s="23" t="s">
        <v>99</v>
      </c>
      <c r="E15" s="24">
        <v>44897</v>
      </c>
      <c r="F15" s="49" t="str">
        <f t="shared" si="0"/>
        <v>1 Early</v>
      </c>
      <c r="G15" s="34" t="str">
        <f>IF(ISBLANK(Status!C15),"",IF(Status!C15="Pass","Pass","Fail"))</f>
        <v>Pass</v>
      </c>
      <c r="I15" s="5" t="s">
        <v>83</v>
      </c>
      <c r="J15" s="90">
        <v>298</v>
      </c>
      <c r="K15" s="90">
        <v>195</v>
      </c>
      <c r="L15" s="90">
        <v>493</v>
      </c>
    </row>
    <row r="16" spans="1:22" ht="17" x14ac:dyDescent="0.2">
      <c r="A16" s="60" t="s">
        <v>74</v>
      </c>
      <c r="B16" s="23" t="s">
        <v>10</v>
      </c>
      <c r="C16" s="23" t="s">
        <v>67</v>
      </c>
      <c r="D16" s="23" t="s">
        <v>99</v>
      </c>
      <c r="E16" s="24">
        <v>44897</v>
      </c>
      <c r="F16" s="49" t="str">
        <f t="shared" si="0"/>
        <v>1 Early</v>
      </c>
      <c r="G16" s="34" t="str">
        <f>IF(ISBLANK(Status!C16),"",IF(Status!C16="Pass","Pass","Fail"))</f>
        <v>Pass</v>
      </c>
    </row>
    <row r="17" spans="1:20" ht="17" x14ac:dyDescent="0.2">
      <c r="A17" s="60" t="s">
        <v>75</v>
      </c>
      <c r="B17" s="23" t="s">
        <v>10</v>
      </c>
      <c r="C17" s="23" t="s">
        <v>67</v>
      </c>
      <c r="D17" s="23" t="s">
        <v>99</v>
      </c>
      <c r="E17" s="24">
        <v>44897</v>
      </c>
      <c r="F17" s="49" t="str">
        <f t="shared" si="0"/>
        <v>1 Early</v>
      </c>
      <c r="G17" s="34" t="str">
        <f>IF(ISBLANK(Status!C17),"",IF(Status!C17="Pass","Pass","Fail"))</f>
        <v>Pass</v>
      </c>
    </row>
    <row r="18" spans="1:20" ht="17" x14ac:dyDescent="0.2">
      <c r="A18" s="60" t="s">
        <v>128</v>
      </c>
      <c r="B18" s="23" t="s">
        <v>49</v>
      </c>
      <c r="C18" s="23" t="s">
        <v>67</v>
      </c>
      <c r="D18" s="23" t="s">
        <v>99</v>
      </c>
      <c r="E18" s="24">
        <v>44900</v>
      </c>
      <c r="F18" s="49" t="str">
        <f t="shared" si="0"/>
        <v>1 Early</v>
      </c>
      <c r="G18" s="34" t="str">
        <f>IF(ISBLANK(Status!C18),"",IF(Status!C18="Pass","Pass","Fail"))</f>
        <v>Pass</v>
      </c>
      <c r="I18" s="4" t="s">
        <v>202</v>
      </c>
      <c r="J18" s="4" t="s">
        <v>84</v>
      </c>
    </row>
    <row r="19" spans="1:20" ht="17" x14ac:dyDescent="0.2">
      <c r="A19" s="60" t="s">
        <v>127</v>
      </c>
      <c r="B19" s="23" t="s">
        <v>49</v>
      </c>
      <c r="C19" s="23" t="s">
        <v>67</v>
      </c>
      <c r="D19" s="23" t="s">
        <v>99</v>
      </c>
      <c r="E19" s="24">
        <v>44900</v>
      </c>
      <c r="F19" s="49" t="str">
        <f t="shared" si="0"/>
        <v>1 Early</v>
      </c>
      <c r="G19" s="34" t="str">
        <f>IF(ISBLANK(Status!C19),"",IF(Status!C19="Pass","Pass","Fail"))</f>
        <v>Pass</v>
      </c>
      <c r="I19" s="4" t="s">
        <v>82</v>
      </c>
      <c r="J19" t="s">
        <v>455</v>
      </c>
      <c r="K19" t="s">
        <v>96</v>
      </c>
      <c r="L19" t="s">
        <v>83</v>
      </c>
      <c r="P19" t="s">
        <v>212</v>
      </c>
      <c r="Q19" t="s">
        <v>211</v>
      </c>
    </row>
    <row r="20" spans="1:20" ht="17" x14ac:dyDescent="0.2">
      <c r="A20" s="60" t="s">
        <v>199</v>
      </c>
      <c r="B20" s="23" t="s">
        <v>216</v>
      </c>
      <c r="C20" s="23" t="s">
        <v>67</v>
      </c>
      <c r="D20" s="23" t="s">
        <v>99</v>
      </c>
      <c r="E20" s="24">
        <v>44900</v>
      </c>
      <c r="F20" s="49" t="str">
        <f t="shared" si="0"/>
        <v>1 Early</v>
      </c>
      <c r="G20" s="34" t="str">
        <f>IF(ISBLANK(Status!C20),"",IF(Status!C20="Pass","Pass","Fail"))</f>
        <v>Pass</v>
      </c>
      <c r="I20" s="5" t="s">
        <v>213</v>
      </c>
      <c r="J20" s="90">
        <v>62</v>
      </c>
      <c r="K20" s="90">
        <v>103</v>
      </c>
      <c r="L20" s="90">
        <v>165</v>
      </c>
      <c r="P20" s="6">
        <f t="shared" ref="P20:Q22" si="1">J20/$L20</f>
        <v>0.37575757575757573</v>
      </c>
      <c r="Q20" s="6">
        <f t="shared" si="1"/>
        <v>0.62424242424242427</v>
      </c>
      <c r="R20" s="6"/>
    </row>
    <row r="21" spans="1:20" ht="17" x14ac:dyDescent="0.2">
      <c r="A21" s="60" t="s">
        <v>126</v>
      </c>
      <c r="B21" s="23" t="s">
        <v>216</v>
      </c>
      <c r="C21" s="23" t="s">
        <v>67</v>
      </c>
      <c r="D21" s="23" t="s">
        <v>99</v>
      </c>
      <c r="E21" s="24">
        <v>44900</v>
      </c>
      <c r="F21" s="49" t="str">
        <f t="shared" si="0"/>
        <v>1 Early</v>
      </c>
      <c r="G21" s="34" t="str">
        <f>IF(ISBLANK(Status!C21),"",IF(Status!C21="Pass","Pass","Fail"))</f>
        <v>Pass</v>
      </c>
      <c r="I21" s="5" t="s">
        <v>214</v>
      </c>
      <c r="J21" s="90">
        <v>148</v>
      </c>
      <c r="K21" s="90">
        <v>78</v>
      </c>
      <c r="L21" s="90">
        <v>226</v>
      </c>
      <c r="P21" s="6">
        <f t="shared" si="1"/>
        <v>0.65486725663716816</v>
      </c>
      <c r="Q21" s="6">
        <f t="shared" si="1"/>
        <v>0.34513274336283184</v>
      </c>
      <c r="R21" s="6"/>
      <c r="T21" s="4"/>
    </row>
    <row r="22" spans="1:20" ht="17" x14ac:dyDescent="0.2">
      <c r="A22" s="60" t="s">
        <v>125</v>
      </c>
      <c r="B22" s="23" t="s">
        <v>49</v>
      </c>
      <c r="C22" s="23" t="s">
        <v>67</v>
      </c>
      <c r="D22" s="23" t="s">
        <v>99</v>
      </c>
      <c r="E22" s="24">
        <v>44901</v>
      </c>
      <c r="F22" s="49" t="str">
        <f t="shared" si="0"/>
        <v>1 Early</v>
      </c>
      <c r="G22" s="34" t="str">
        <f>IF(ISBLANK(Status!C22),"",IF(Status!C22="Pass","Pass","Fail"))</f>
        <v>Pass</v>
      </c>
      <c r="I22" s="5" t="s">
        <v>215</v>
      </c>
      <c r="J22" s="90">
        <v>88</v>
      </c>
      <c r="K22" s="90">
        <v>14</v>
      </c>
      <c r="L22" s="90">
        <v>102</v>
      </c>
      <c r="P22" s="6">
        <f t="shared" si="1"/>
        <v>0.86274509803921573</v>
      </c>
      <c r="Q22" s="6">
        <f t="shared" si="1"/>
        <v>0.13725490196078433</v>
      </c>
      <c r="R22" s="6"/>
    </row>
    <row r="23" spans="1:20" ht="17" x14ac:dyDescent="0.2">
      <c r="A23" s="60" t="s">
        <v>124</v>
      </c>
      <c r="B23" s="23" t="s">
        <v>49</v>
      </c>
      <c r="C23" s="23" t="s">
        <v>67</v>
      </c>
      <c r="D23" s="23" t="s">
        <v>99</v>
      </c>
      <c r="E23" s="24">
        <v>44901</v>
      </c>
      <c r="F23" s="49" t="str">
        <f t="shared" si="0"/>
        <v>1 Early</v>
      </c>
      <c r="G23" s="34" t="str">
        <f>IF(ISBLANK(Status!C23),"",IF(Status!C23="Pass","Pass","Fail"))</f>
        <v>Pass</v>
      </c>
      <c r="I23" s="5" t="s">
        <v>83</v>
      </c>
      <c r="J23" s="90">
        <v>298</v>
      </c>
      <c r="K23" s="90">
        <v>195</v>
      </c>
      <c r="L23" s="90">
        <v>493</v>
      </c>
    </row>
    <row r="24" spans="1:20" ht="17" x14ac:dyDescent="0.2">
      <c r="A24" s="60" t="s">
        <v>123</v>
      </c>
      <c r="B24" s="23" t="s">
        <v>49</v>
      </c>
      <c r="C24" s="23" t="s">
        <v>67</v>
      </c>
      <c r="D24" s="23" t="s">
        <v>99</v>
      </c>
      <c r="E24" s="24">
        <v>44902</v>
      </c>
      <c r="F24" s="49" t="str">
        <f t="shared" si="0"/>
        <v>1 Early</v>
      </c>
      <c r="G24" s="34" t="str">
        <f>IF(ISBLANK(Status!C24),"",IF(Status!C24="Pass","Pass","Fail"))</f>
        <v>Pass</v>
      </c>
    </row>
    <row r="25" spans="1:20" ht="17" x14ac:dyDescent="0.2">
      <c r="A25" s="60" t="s">
        <v>122</v>
      </c>
      <c r="B25" s="23" t="s">
        <v>12</v>
      </c>
      <c r="C25" s="23" t="s">
        <v>67</v>
      </c>
      <c r="D25" s="23" t="s">
        <v>99</v>
      </c>
      <c r="E25" s="24">
        <v>44903</v>
      </c>
      <c r="F25" s="49" t="str">
        <f t="shared" si="0"/>
        <v>1 Early</v>
      </c>
      <c r="G25" s="34" t="str">
        <f>IF(ISBLANK(Status!C25),"",IF(Status!C25="Pass","Pass","Fail"))</f>
        <v>Fail</v>
      </c>
      <c r="I25" s="4" t="s">
        <v>202</v>
      </c>
      <c r="J25" s="4" t="s">
        <v>84</v>
      </c>
    </row>
    <row r="26" spans="1:20" ht="17" x14ac:dyDescent="0.2">
      <c r="A26" s="60" t="s">
        <v>121</v>
      </c>
      <c r="B26" s="23" t="s">
        <v>437</v>
      </c>
      <c r="C26" s="23" t="s">
        <v>67</v>
      </c>
      <c r="D26" s="23" t="s">
        <v>99</v>
      </c>
      <c r="E26" s="24">
        <v>44904</v>
      </c>
      <c r="F26" s="49" t="str">
        <f t="shared" si="0"/>
        <v>1 Early</v>
      </c>
      <c r="G26" s="34" t="str">
        <f>IF(ISBLANK(Status!C26),"",IF(Status!C26="Pass","Pass","Fail"))</f>
        <v>Pass</v>
      </c>
      <c r="I26" s="4" t="s">
        <v>82</v>
      </c>
      <c r="J26" t="s">
        <v>213</v>
      </c>
      <c r="K26" t="s">
        <v>214</v>
      </c>
      <c r="L26" t="s">
        <v>215</v>
      </c>
      <c r="M26" t="s">
        <v>83</v>
      </c>
      <c r="P26" t="s">
        <v>553</v>
      </c>
      <c r="Q26" t="s">
        <v>554</v>
      </c>
      <c r="R26" t="s">
        <v>555</v>
      </c>
    </row>
    <row r="27" spans="1:20" ht="17" x14ac:dyDescent="0.2">
      <c r="A27" s="60" t="s">
        <v>150</v>
      </c>
      <c r="B27" s="23" t="s">
        <v>134</v>
      </c>
      <c r="C27" s="23" t="s">
        <v>67</v>
      </c>
      <c r="D27" s="23" t="s">
        <v>99</v>
      </c>
      <c r="E27" s="24">
        <v>44904</v>
      </c>
      <c r="F27" s="49" t="str">
        <f t="shared" si="0"/>
        <v>1 Early</v>
      </c>
      <c r="G27" s="34" t="str">
        <f>IF(ISBLANK(Status!C27),"",IF(Status!C27="Pass","Pass","Fail"))</f>
        <v>Fail</v>
      </c>
      <c r="I27" s="5" t="s">
        <v>67</v>
      </c>
      <c r="J27" s="90">
        <v>87</v>
      </c>
      <c r="K27" s="90">
        <v>136</v>
      </c>
      <c r="L27" s="90">
        <v>73</v>
      </c>
      <c r="M27" s="90">
        <v>296</v>
      </c>
      <c r="P27" s="6">
        <f>J27/M27</f>
        <v>0.29391891891891891</v>
      </c>
      <c r="Q27" s="6">
        <f>K27/M27</f>
        <v>0.45945945945945948</v>
      </c>
      <c r="R27" s="6">
        <f>L27/M27</f>
        <v>0.24662162162162163</v>
      </c>
    </row>
    <row r="28" spans="1:20" ht="17" x14ac:dyDescent="0.2">
      <c r="A28" s="60" t="s">
        <v>151</v>
      </c>
      <c r="B28" s="23" t="s">
        <v>134</v>
      </c>
      <c r="C28" s="23" t="s">
        <v>67</v>
      </c>
      <c r="D28" s="23" t="s">
        <v>99</v>
      </c>
      <c r="E28" s="24">
        <v>44904</v>
      </c>
      <c r="F28" s="49" t="str">
        <f t="shared" si="0"/>
        <v>1 Early</v>
      </c>
      <c r="G28" s="34" t="str">
        <f>IF(ISBLANK(Status!C28),"",IF(Status!C28="Pass","Pass","Fail"))</f>
        <v>Pass</v>
      </c>
      <c r="I28" s="5" t="s">
        <v>68</v>
      </c>
      <c r="J28" s="90">
        <v>78</v>
      </c>
      <c r="K28" s="90">
        <v>90</v>
      </c>
      <c r="L28" s="90">
        <v>29</v>
      </c>
      <c r="M28" s="90">
        <v>197</v>
      </c>
      <c r="P28" s="6">
        <f>J28/M28</f>
        <v>0.39593908629441626</v>
      </c>
      <c r="Q28" s="6">
        <f>K28/M28</f>
        <v>0.45685279187817257</v>
      </c>
      <c r="R28" s="6">
        <f>L28/M28</f>
        <v>0.14720812182741116</v>
      </c>
    </row>
    <row r="29" spans="1:20" ht="17" x14ac:dyDescent="0.2">
      <c r="A29" s="60" t="s">
        <v>152</v>
      </c>
      <c r="B29" s="23" t="s">
        <v>134</v>
      </c>
      <c r="C29" s="23" t="s">
        <v>67</v>
      </c>
      <c r="D29" s="23" t="s">
        <v>99</v>
      </c>
      <c r="E29" s="24">
        <v>44904</v>
      </c>
      <c r="F29" s="49" t="str">
        <f t="shared" si="0"/>
        <v>1 Early</v>
      </c>
      <c r="G29" s="34" t="str">
        <f>IF(ISBLANK(Status!C29),"",IF(Status!C29="Pass","Pass","Fail"))</f>
        <v>Pass</v>
      </c>
      <c r="I29" s="5" t="s">
        <v>83</v>
      </c>
      <c r="J29" s="90">
        <v>165</v>
      </c>
      <c r="K29" s="90">
        <v>226</v>
      </c>
      <c r="L29" s="90">
        <v>102</v>
      </c>
      <c r="M29" s="90">
        <v>493</v>
      </c>
    </row>
    <row r="30" spans="1:20" ht="17" x14ac:dyDescent="0.2">
      <c r="A30" s="60" t="s">
        <v>146</v>
      </c>
      <c r="B30" s="23" t="s">
        <v>44</v>
      </c>
      <c r="C30" s="23" t="s">
        <v>67</v>
      </c>
      <c r="D30" s="23" t="s">
        <v>99</v>
      </c>
      <c r="E30" s="24">
        <v>44904</v>
      </c>
      <c r="F30" s="49" t="str">
        <f t="shared" si="0"/>
        <v>1 Early</v>
      </c>
      <c r="G30" s="34" t="str">
        <f>IF(ISBLANK(Status!C30),"",IF(Status!C30="Pass","Pass","Fail"))</f>
        <v>Pass</v>
      </c>
    </row>
    <row r="31" spans="1:20" ht="17" x14ac:dyDescent="0.2">
      <c r="A31" s="60" t="s">
        <v>147</v>
      </c>
      <c r="B31" s="23" t="s">
        <v>44</v>
      </c>
      <c r="C31" s="23" t="s">
        <v>67</v>
      </c>
      <c r="D31" s="23" t="s">
        <v>99</v>
      </c>
      <c r="E31" s="24">
        <v>44904</v>
      </c>
      <c r="F31" s="49" t="str">
        <f t="shared" si="0"/>
        <v>1 Early</v>
      </c>
      <c r="G31" s="34" t="str">
        <f>IF(ISBLANK(Status!C31),"",IF(Status!C31="Pass","Pass","Fail"))</f>
        <v>Pass</v>
      </c>
    </row>
    <row r="32" spans="1:20" ht="17" x14ac:dyDescent="0.2">
      <c r="A32" s="60" t="s">
        <v>163</v>
      </c>
      <c r="B32" s="23" t="s">
        <v>44</v>
      </c>
      <c r="C32" s="23" t="s">
        <v>67</v>
      </c>
      <c r="D32" s="23" t="s">
        <v>99</v>
      </c>
      <c r="E32" s="24">
        <v>44904</v>
      </c>
      <c r="F32" s="49" t="str">
        <f t="shared" si="0"/>
        <v>1 Early</v>
      </c>
      <c r="G32" s="34" t="str">
        <f>IF(ISBLANK(Status!C32),"",IF(Status!C32="Pass","Pass","Fail"))</f>
        <v>Fail</v>
      </c>
      <c r="I32" s="4" t="s">
        <v>202</v>
      </c>
      <c r="J32" s="4" t="s">
        <v>84</v>
      </c>
    </row>
    <row r="33" spans="1:18" ht="17" x14ac:dyDescent="0.2">
      <c r="A33" s="60" t="s">
        <v>164</v>
      </c>
      <c r="B33" s="23" t="s">
        <v>44</v>
      </c>
      <c r="C33" s="23" t="s">
        <v>67</v>
      </c>
      <c r="D33" s="23" t="s">
        <v>99</v>
      </c>
      <c r="E33" s="24">
        <v>44904</v>
      </c>
      <c r="F33" s="49" t="str">
        <f t="shared" si="0"/>
        <v>1 Early</v>
      </c>
      <c r="G33" s="34" t="str">
        <f>IF(ISBLANK(Status!C33),"",IF(Status!C33="Pass","Pass","Fail"))</f>
        <v>Pass</v>
      </c>
      <c r="I33" s="4" t="s">
        <v>82</v>
      </c>
      <c r="J33" t="s">
        <v>213</v>
      </c>
      <c r="K33" t="s">
        <v>214</v>
      </c>
      <c r="L33" t="s">
        <v>215</v>
      </c>
      <c r="M33" t="s">
        <v>83</v>
      </c>
      <c r="P33" t="s">
        <v>553</v>
      </c>
      <c r="Q33" t="s">
        <v>554</v>
      </c>
      <c r="R33" t="s">
        <v>555</v>
      </c>
    </row>
    <row r="34" spans="1:18" ht="17" x14ac:dyDescent="0.2">
      <c r="A34" s="60" t="s">
        <v>166</v>
      </c>
      <c r="B34" s="23" t="s">
        <v>44</v>
      </c>
      <c r="C34" s="23" t="s">
        <v>67</v>
      </c>
      <c r="D34" s="23" t="s">
        <v>99</v>
      </c>
      <c r="E34" s="24">
        <v>44904</v>
      </c>
      <c r="F34" s="49" t="str">
        <f t="shared" si="0"/>
        <v>1 Early</v>
      </c>
      <c r="G34" s="34" t="str">
        <f>IF(ISBLANK(Status!C34),"",IF(Status!C34="Pass","Pass","Fail"))</f>
        <v>Fail</v>
      </c>
      <c r="I34" s="5" t="s">
        <v>99</v>
      </c>
      <c r="J34" s="90">
        <v>126</v>
      </c>
      <c r="K34" s="90">
        <v>21</v>
      </c>
      <c r="L34" s="90">
        <v>3</v>
      </c>
      <c r="M34" s="90">
        <v>150</v>
      </c>
      <c r="P34" s="6">
        <f>J34/M34</f>
        <v>0.84</v>
      </c>
      <c r="Q34" s="6">
        <f>K34/M34</f>
        <v>0.14000000000000001</v>
      </c>
      <c r="R34" s="6">
        <f>L34/M34</f>
        <v>0.02</v>
      </c>
    </row>
    <row r="35" spans="1:18" ht="17" x14ac:dyDescent="0.2">
      <c r="A35" s="60" t="s">
        <v>167</v>
      </c>
      <c r="B35" s="23" t="s">
        <v>44</v>
      </c>
      <c r="C35" s="23" t="s">
        <v>67</v>
      </c>
      <c r="D35" s="23" t="s">
        <v>99</v>
      </c>
      <c r="E35" s="24">
        <v>44904</v>
      </c>
      <c r="F35" s="49" t="str">
        <f t="shared" si="0"/>
        <v>1 Early</v>
      </c>
      <c r="G35" s="34" t="str">
        <f>IF(ISBLANK(Status!C35),"",IF(Status!C35="Pass","Pass","Fail"))</f>
        <v>Pass</v>
      </c>
      <c r="I35" s="5" t="s">
        <v>162</v>
      </c>
      <c r="J35" s="90">
        <v>39</v>
      </c>
      <c r="K35" s="90">
        <v>205</v>
      </c>
      <c r="L35" s="90">
        <v>99</v>
      </c>
      <c r="M35" s="90">
        <v>343</v>
      </c>
      <c r="P35" s="6">
        <f>J35/M35</f>
        <v>0.11370262390670553</v>
      </c>
      <c r="Q35" s="6">
        <f>K35/M35</f>
        <v>0.59766763848396498</v>
      </c>
      <c r="R35" s="6">
        <f>L35/M35</f>
        <v>0.28862973760932947</v>
      </c>
    </row>
    <row r="36" spans="1:18" ht="17" x14ac:dyDescent="0.2">
      <c r="A36" s="60" t="s">
        <v>168</v>
      </c>
      <c r="B36" s="23" t="s">
        <v>44</v>
      </c>
      <c r="C36" s="23" t="s">
        <v>67</v>
      </c>
      <c r="D36" s="23" t="s">
        <v>99</v>
      </c>
      <c r="E36" s="24">
        <v>44904</v>
      </c>
      <c r="F36" s="49" t="str">
        <f t="shared" si="0"/>
        <v>1 Early</v>
      </c>
      <c r="G36" s="34" t="str">
        <f>IF(ISBLANK(Status!C36),"",IF(Status!C36="Pass","Pass","Fail"))</f>
        <v>Fail</v>
      </c>
      <c r="I36" s="5" t="s">
        <v>83</v>
      </c>
      <c r="J36" s="90">
        <v>165</v>
      </c>
      <c r="K36" s="90">
        <v>226</v>
      </c>
      <c r="L36" s="90">
        <v>102</v>
      </c>
      <c r="M36" s="90">
        <v>493</v>
      </c>
    </row>
    <row r="37" spans="1:18" ht="17" x14ac:dyDescent="0.2">
      <c r="A37" s="60" t="s">
        <v>169</v>
      </c>
      <c r="B37" s="23" t="s">
        <v>557</v>
      </c>
      <c r="C37" s="23" t="s">
        <v>67</v>
      </c>
      <c r="D37" s="23" t="s">
        <v>162</v>
      </c>
      <c r="E37" s="24">
        <v>44907</v>
      </c>
      <c r="F37" s="49" t="str">
        <f t="shared" si="0"/>
        <v>1 Early</v>
      </c>
      <c r="G37" s="34" t="str">
        <f>IF(ISBLANK(Status!C37),"",IF(Status!C37="Pass","Pass","Fail"))</f>
        <v>Pass</v>
      </c>
    </row>
    <row r="38" spans="1:18" ht="17" x14ac:dyDescent="0.2">
      <c r="A38" s="60" t="s">
        <v>170</v>
      </c>
      <c r="B38" s="23" t="s">
        <v>58</v>
      </c>
      <c r="C38" s="23" t="s">
        <v>67</v>
      </c>
      <c r="D38" s="23" t="s">
        <v>99</v>
      </c>
      <c r="E38" s="24">
        <v>44907</v>
      </c>
      <c r="F38" s="49" t="str">
        <f t="shared" si="0"/>
        <v>1 Early</v>
      </c>
      <c r="G38" s="34" t="str">
        <f>IF(ISBLANK(Status!C38),"",IF(Status!C38="Pass","Pass","Fail"))</f>
        <v>Fail</v>
      </c>
    </row>
    <row r="39" spans="1:18" ht="17" x14ac:dyDescent="0.2">
      <c r="A39" s="60" t="s">
        <v>171</v>
      </c>
      <c r="B39" s="23" t="s">
        <v>58</v>
      </c>
      <c r="C39" s="23" t="s">
        <v>67</v>
      </c>
      <c r="D39" s="23" t="s">
        <v>99</v>
      </c>
      <c r="E39" s="24">
        <v>44907</v>
      </c>
      <c r="F39" s="49" t="str">
        <f t="shared" si="0"/>
        <v>1 Early</v>
      </c>
      <c r="G39" s="34" t="str">
        <f>IF(ISBLANK(Status!C39),"",IF(Status!C39="Pass","Pass","Fail"))</f>
        <v>Fail</v>
      </c>
      <c r="I39" s="4" t="s">
        <v>115</v>
      </c>
      <c r="J39" t="s">
        <v>299</v>
      </c>
    </row>
    <row r="40" spans="1:18" ht="17" x14ac:dyDescent="0.2">
      <c r="A40" s="60" t="s">
        <v>172</v>
      </c>
      <c r="B40" s="23" t="s">
        <v>58</v>
      </c>
      <c r="C40" s="23" t="s">
        <v>67</v>
      </c>
      <c r="D40" s="23" t="s">
        <v>99</v>
      </c>
      <c r="E40" s="24">
        <v>44907</v>
      </c>
      <c r="F40" s="49" t="str">
        <f t="shared" si="0"/>
        <v>1 Early</v>
      </c>
      <c r="G40" s="34" t="str">
        <f>IF(ISBLANK(Status!C40),"",IF(Status!C40="Pass","Pass","Fail"))</f>
        <v>Pass</v>
      </c>
    </row>
    <row r="41" spans="1:18" ht="17" x14ac:dyDescent="0.2">
      <c r="A41" s="60" t="s">
        <v>174</v>
      </c>
      <c r="B41" s="23" t="s">
        <v>58</v>
      </c>
      <c r="C41" s="23" t="s">
        <v>67</v>
      </c>
      <c r="D41" s="23" t="s">
        <v>99</v>
      </c>
      <c r="E41" s="24">
        <v>44907</v>
      </c>
      <c r="F41" s="49" t="str">
        <f t="shared" si="0"/>
        <v>1 Early</v>
      </c>
      <c r="G41" s="34" t="str">
        <f>IF(ISBLANK(Status!C41),"",IF(Status!C41="Pass","Pass","Fail"))</f>
        <v>Pass</v>
      </c>
      <c r="I41" s="4" t="s">
        <v>202</v>
      </c>
      <c r="J41" s="4" t="s">
        <v>84</v>
      </c>
    </row>
    <row r="42" spans="1:18" ht="17" x14ac:dyDescent="0.2">
      <c r="A42" s="60" t="s">
        <v>175</v>
      </c>
      <c r="B42" s="23" t="s">
        <v>58</v>
      </c>
      <c r="C42" s="23" t="s">
        <v>67</v>
      </c>
      <c r="D42" s="23" t="s">
        <v>99</v>
      </c>
      <c r="E42" s="24">
        <v>44907</v>
      </c>
      <c r="F42" s="49" t="str">
        <f t="shared" si="0"/>
        <v>1 Early</v>
      </c>
      <c r="G42" s="34" t="str">
        <f>IF(ISBLANK(Status!C42),"",IF(Status!C42="Pass","Pass","Fail"))</f>
        <v>Fail</v>
      </c>
      <c r="I42" s="4" t="s">
        <v>82</v>
      </c>
      <c r="J42" s="67" t="s">
        <v>455</v>
      </c>
      <c r="K42" s="67" t="s">
        <v>96</v>
      </c>
      <c r="L42" t="s">
        <v>83</v>
      </c>
      <c r="P42" t="s">
        <v>211</v>
      </c>
      <c r="Q42" t="s">
        <v>212</v>
      </c>
    </row>
    <row r="43" spans="1:18" ht="17" x14ac:dyDescent="0.2">
      <c r="A43" s="60" t="s">
        <v>176</v>
      </c>
      <c r="B43" s="23" t="s">
        <v>58</v>
      </c>
      <c r="C43" s="23" t="s">
        <v>67</v>
      </c>
      <c r="D43" s="23" t="s">
        <v>99</v>
      </c>
      <c r="E43" s="24">
        <v>44907</v>
      </c>
      <c r="F43" s="49" t="str">
        <f t="shared" si="0"/>
        <v>1 Early</v>
      </c>
      <c r="G43" s="34" t="str">
        <f>IF(ISBLANK(Status!C43),"",IF(Status!C43="Pass","Pass","Fail"))</f>
        <v>Pass</v>
      </c>
      <c r="I43" s="5" t="s">
        <v>58</v>
      </c>
      <c r="J43" s="90">
        <v>7</v>
      </c>
      <c r="K43" s="90">
        <v>15</v>
      </c>
      <c r="L43" s="90">
        <v>22</v>
      </c>
      <c r="P43" s="6">
        <f>J43/$L43</f>
        <v>0.31818181818181818</v>
      </c>
      <c r="Q43" s="6">
        <f>K43/$L43</f>
        <v>0.68181818181818177</v>
      </c>
      <c r="R43" s="6"/>
    </row>
    <row r="44" spans="1:18" ht="17" x14ac:dyDescent="0.2">
      <c r="A44" s="60" t="s">
        <v>177</v>
      </c>
      <c r="B44" s="23" t="s">
        <v>58</v>
      </c>
      <c r="C44" s="23" t="s">
        <v>67</v>
      </c>
      <c r="D44" s="23" t="s">
        <v>99</v>
      </c>
      <c r="E44" s="24">
        <v>44907</v>
      </c>
      <c r="F44" s="49" t="str">
        <f t="shared" si="0"/>
        <v>1 Early</v>
      </c>
      <c r="G44" s="34" t="str">
        <f>IF(ISBLANK(Status!C44),"",IF(Status!C44="Pass","Pass","Fail"))</f>
        <v>Pass</v>
      </c>
      <c r="I44" s="5" t="s">
        <v>10</v>
      </c>
      <c r="J44" s="90">
        <v>3</v>
      </c>
      <c r="K44" s="90">
        <v>14</v>
      </c>
      <c r="L44" s="90">
        <v>17</v>
      </c>
      <c r="P44" s="6">
        <f t="shared" ref="P44:P107" si="2">J44/$L44</f>
        <v>0.17647058823529413</v>
      </c>
      <c r="Q44" s="6">
        <f t="shared" ref="Q44:Q107" si="3">K44/$L44</f>
        <v>0.82352941176470584</v>
      </c>
      <c r="R44" s="6"/>
    </row>
    <row r="45" spans="1:18" ht="17" x14ac:dyDescent="0.2">
      <c r="A45" s="60" t="s">
        <v>180</v>
      </c>
      <c r="B45" s="23" t="s">
        <v>58</v>
      </c>
      <c r="C45" s="23" t="s">
        <v>67</v>
      </c>
      <c r="D45" s="23" t="s">
        <v>99</v>
      </c>
      <c r="E45" s="24">
        <v>44907</v>
      </c>
      <c r="F45" s="49" t="str">
        <f t="shared" si="0"/>
        <v>1 Early</v>
      </c>
      <c r="G45" s="34" t="str">
        <f>IF(ISBLANK(Status!C45),"",IF(Status!C45="Pass","Pass","Fail"))</f>
        <v>Fail</v>
      </c>
      <c r="I45" s="5" t="s">
        <v>19</v>
      </c>
      <c r="J45" s="90">
        <v>8</v>
      </c>
      <c r="K45" s="90">
        <v>6</v>
      </c>
      <c r="L45" s="90">
        <v>14</v>
      </c>
      <c r="P45" s="6">
        <f t="shared" si="2"/>
        <v>0.5714285714285714</v>
      </c>
      <c r="Q45" s="6">
        <f t="shared" si="3"/>
        <v>0.42857142857142855</v>
      </c>
      <c r="R45" s="6"/>
    </row>
    <row r="46" spans="1:18" ht="17" x14ac:dyDescent="0.2">
      <c r="A46" s="60" t="s">
        <v>308</v>
      </c>
      <c r="B46" s="23" t="s">
        <v>58</v>
      </c>
      <c r="C46" s="23" t="s">
        <v>67</v>
      </c>
      <c r="D46" s="23" t="s">
        <v>99</v>
      </c>
      <c r="E46" s="24">
        <v>44907</v>
      </c>
      <c r="F46" s="49" t="str">
        <f t="shared" si="0"/>
        <v>1 Early</v>
      </c>
      <c r="G46" s="34" t="str">
        <f>IF(ISBLANK(Status!C46),"",IF(Status!C46="Pass","Pass","Fail"))</f>
        <v>Pass</v>
      </c>
      <c r="I46" s="5" t="s">
        <v>190</v>
      </c>
      <c r="J46" s="90">
        <v>4</v>
      </c>
      <c r="K46" s="90">
        <v>10</v>
      </c>
      <c r="L46" s="90">
        <v>14</v>
      </c>
      <c r="P46" s="6">
        <f t="shared" si="2"/>
        <v>0.2857142857142857</v>
      </c>
      <c r="Q46" s="6">
        <f t="shared" si="3"/>
        <v>0.7142857142857143</v>
      </c>
      <c r="R46" s="6"/>
    </row>
    <row r="47" spans="1:18" ht="17" x14ac:dyDescent="0.2">
      <c r="A47" s="60" t="s">
        <v>309</v>
      </c>
      <c r="B47" s="23" t="s">
        <v>58</v>
      </c>
      <c r="C47" s="23" t="s">
        <v>67</v>
      </c>
      <c r="D47" s="23" t="s">
        <v>99</v>
      </c>
      <c r="E47" s="24">
        <v>44907</v>
      </c>
      <c r="F47" s="49" t="str">
        <f t="shared" si="0"/>
        <v>1 Early</v>
      </c>
      <c r="G47" s="34" t="str">
        <f>IF(ISBLANK(Status!C47),"",IF(Status!C47="Pass","Pass","Fail"))</f>
        <v>Pass</v>
      </c>
      <c r="I47" s="5" t="s">
        <v>44</v>
      </c>
      <c r="J47" s="90">
        <v>9</v>
      </c>
      <c r="K47" s="90">
        <v>5</v>
      </c>
      <c r="L47" s="90">
        <v>14</v>
      </c>
      <c r="P47" s="6">
        <f t="shared" si="2"/>
        <v>0.6428571428571429</v>
      </c>
      <c r="Q47" s="6">
        <f t="shared" si="3"/>
        <v>0.35714285714285715</v>
      </c>
      <c r="R47" s="6"/>
    </row>
    <row r="48" spans="1:18" ht="17" x14ac:dyDescent="0.2">
      <c r="A48" s="60" t="s">
        <v>310</v>
      </c>
      <c r="B48" s="23" t="s">
        <v>58</v>
      </c>
      <c r="C48" s="23" t="s">
        <v>67</v>
      </c>
      <c r="D48" s="23" t="s">
        <v>99</v>
      </c>
      <c r="E48" s="24">
        <v>44907</v>
      </c>
      <c r="F48" s="49" t="str">
        <f t="shared" si="0"/>
        <v>1 Early</v>
      </c>
      <c r="G48" s="34" t="str">
        <f>IF(ISBLANK(Status!C48),"",IF(Status!C48="Pass","Pass","Fail"))</f>
        <v>Fail</v>
      </c>
      <c r="I48" s="5" t="s">
        <v>562</v>
      </c>
      <c r="J48" s="90">
        <v>10</v>
      </c>
      <c r="K48" s="90">
        <v>3</v>
      </c>
      <c r="L48" s="90">
        <v>13</v>
      </c>
      <c r="P48" s="6">
        <f t="shared" si="2"/>
        <v>0.76923076923076927</v>
      </c>
      <c r="Q48" s="6">
        <f t="shared" si="3"/>
        <v>0.23076923076923078</v>
      </c>
      <c r="R48" s="6"/>
    </row>
    <row r="49" spans="1:18" ht="17" x14ac:dyDescent="0.2">
      <c r="A49" s="60" t="s">
        <v>311</v>
      </c>
      <c r="B49" s="23" t="s">
        <v>19</v>
      </c>
      <c r="C49" s="23" t="s">
        <v>67</v>
      </c>
      <c r="D49" s="23" t="s">
        <v>99</v>
      </c>
      <c r="E49" s="24">
        <v>44908</v>
      </c>
      <c r="F49" s="49" t="str">
        <f t="shared" si="0"/>
        <v>1 Early</v>
      </c>
      <c r="G49" s="34" t="str">
        <f>IF(ISBLANK(Status!C49),"",IF(Status!C49="Pass","Pass","Fail"))</f>
        <v>Pass</v>
      </c>
      <c r="I49" s="5" t="s">
        <v>698</v>
      </c>
      <c r="J49" s="90">
        <v>10</v>
      </c>
      <c r="K49" s="90"/>
      <c r="L49" s="90">
        <v>10</v>
      </c>
      <c r="P49" s="6">
        <f t="shared" si="2"/>
        <v>1</v>
      </c>
      <c r="Q49" s="6">
        <f t="shared" si="3"/>
        <v>0</v>
      </c>
      <c r="R49" s="6"/>
    </row>
    <row r="50" spans="1:18" ht="17" x14ac:dyDescent="0.2">
      <c r="A50" s="60" t="s">
        <v>312</v>
      </c>
      <c r="B50" s="23" t="s">
        <v>191</v>
      </c>
      <c r="C50" s="23" t="s">
        <v>67</v>
      </c>
      <c r="D50" s="23" t="s">
        <v>99</v>
      </c>
      <c r="E50" s="24">
        <v>44910</v>
      </c>
      <c r="F50" s="49" t="str">
        <f t="shared" si="0"/>
        <v>1 Early</v>
      </c>
      <c r="G50" s="34" t="str">
        <f>IF(ISBLANK(Status!C50),"",IF(Status!C50="Pass","Pass","Fail"))</f>
        <v>Fail</v>
      </c>
      <c r="I50" s="5" t="s">
        <v>193</v>
      </c>
      <c r="J50" s="90">
        <v>8</v>
      </c>
      <c r="K50" s="90">
        <v>2</v>
      </c>
      <c r="L50" s="90">
        <v>10</v>
      </c>
      <c r="P50" s="6">
        <f t="shared" si="2"/>
        <v>0.8</v>
      </c>
      <c r="Q50" s="6">
        <f t="shared" si="3"/>
        <v>0.2</v>
      </c>
      <c r="R50" s="6"/>
    </row>
    <row r="51" spans="1:18" ht="17" x14ac:dyDescent="0.2">
      <c r="A51" s="60" t="s">
        <v>313</v>
      </c>
      <c r="B51" s="23" t="s">
        <v>19</v>
      </c>
      <c r="C51" s="23" t="s">
        <v>67</v>
      </c>
      <c r="D51" s="23" t="s">
        <v>99</v>
      </c>
      <c r="E51" s="24">
        <v>44910</v>
      </c>
      <c r="F51" s="49" t="str">
        <f t="shared" si="0"/>
        <v>1 Early</v>
      </c>
      <c r="G51" s="34" t="str">
        <f>IF(ISBLANK(Status!C51),"",IF(Status!C51="Pass","Pass","Fail"))</f>
        <v>Fail</v>
      </c>
      <c r="I51" s="5" t="s">
        <v>154</v>
      </c>
      <c r="J51" s="90">
        <v>5</v>
      </c>
      <c r="K51" s="90">
        <v>5</v>
      </c>
      <c r="L51" s="90">
        <v>10</v>
      </c>
      <c r="P51" s="6">
        <f t="shared" si="2"/>
        <v>0.5</v>
      </c>
      <c r="Q51" s="6">
        <f t="shared" si="3"/>
        <v>0.5</v>
      </c>
      <c r="R51" s="6"/>
    </row>
    <row r="52" spans="1:18" ht="17" x14ac:dyDescent="0.2">
      <c r="A52" s="60" t="s">
        <v>314</v>
      </c>
      <c r="B52" s="23" t="s">
        <v>79</v>
      </c>
      <c r="C52" s="23" t="s">
        <v>67</v>
      </c>
      <c r="D52" s="23" t="s">
        <v>99</v>
      </c>
      <c r="E52" s="24">
        <v>44910</v>
      </c>
      <c r="F52" s="49" t="str">
        <f t="shared" si="0"/>
        <v>1 Early</v>
      </c>
      <c r="G52" s="34" t="str">
        <f>IF(ISBLANK(Status!C52),"",IF(Status!C52="Pass","Pass","Fail"))</f>
        <v>Pass</v>
      </c>
      <c r="I52" s="5" t="s">
        <v>49</v>
      </c>
      <c r="J52" s="90">
        <v>3</v>
      </c>
      <c r="K52" s="90">
        <v>6</v>
      </c>
      <c r="L52" s="90">
        <v>9</v>
      </c>
      <c r="P52" s="6">
        <f t="shared" si="2"/>
        <v>0.33333333333333331</v>
      </c>
      <c r="Q52" s="6">
        <f t="shared" si="3"/>
        <v>0.66666666666666663</v>
      </c>
      <c r="R52" s="6"/>
    </row>
    <row r="53" spans="1:18" ht="17" x14ac:dyDescent="0.2">
      <c r="A53" s="60" t="s">
        <v>323</v>
      </c>
      <c r="B53" s="23" t="s">
        <v>195</v>
      </c>
      <c r="C53" s="23" t="s">
        <v>67</v>
      </c>
      <c r="D53" s="23" t="s">
        <v>99</v>
      </c>
      <c r="E53" s="24">
        <v>44910</v>
      </c>
      <c r="F53" s="49" t="str">
        <f t="shared" si="0"/>
        <v>1 Early</v>
      </c>
      <c r="G53" s="34" t="str">
        <f>IF(ISBLANK(Status!C53),"",IF(Status!C53="Pass","Pass","Fail"))</f>
        <v>Fail</v>
      </c>
      <c r="I53" s="5" t="s">
        <v>936</v>
      </c>
      <c r="J53" s="90">
        <v>7</v>
      </c>
      <c r="K53" s="90">
        <v>1</v>
      </c>
      <c r="L53" s="90">
        <v>8</v>
      </c>
      <c r="P53" s="6">
        <f t="shared" si="2"/>
        <v>0.875</v>
      </c>
      <c r="Q53" s="6">
        <f t="shared" si="3"/>
        <v>0.125</v>
      </c>
      <c r="R53" s="6"/>
    </row>
    <row r="54" spans="1:18" ht="17" x14ac:dyDescent="0.2">
      <c r="A54" s="60" t="s">
        <v>324</v>
      </c>
      <c r="B54" s="23" t="s">
        <v>195</v>
      </c>
      <c r="C54" s="23" t="s">
        <v>67</v>
      </c>
      <c r="D54" s="23" t="s">
        <v>99</v>
      </c>
      <c r="E54" s="24">
        <v>44910</v>
      </c>
      <c r="F54" s="49" t="str">
        <f t="shared" si="0"/>
        <v>1 Early</v>
      </c>
      <c r="G54" s="34" t="str">
        <f>IF(ISBLANK(Status!C54),"",IF(Status!C54="Pass","Pass","Fail"))</f>
        <v>Pass</v>
      </c>
      <c r="I54" s="5" t="s">
        <v>687</v>
      </c>
      <c r="J54" s="90">
        <v>5</v>
      </c>
      <c r="K54" s="90">
        <v>3</v>
      </c>
      <c r="L54" s="90">
        <v>8</v>
      </c>
      <c r="P54" s="6">
        <f t="shared" si="2"/>
        <v>0.625</v>
      </c>
      <c r="Q54" s="6">
        <f t="shared" si="3"/>
        <v>0.375</v>
      </c>
      <c r="R54" s="6"/>
    </row>
    <row r="55" spans="1:18" ht="17" x14ac:dyDescent="0.2">
      <c r="A55" s="60" t="s">
        <v>325</v>
      </c>
      <c r="B55" s="23" t="s">
        <v>195</v>
      </c>
      <c r="C55" s="23" t="s">
        <v>67</v>
      </c>
      <c r="D55" s="23" t="s">
        <v>99</v>
      </c>
      <c r="E55" s="24">
        <v>44910</v>
      </c>
      <c r="F55" s="49" t="str">
        <f t="shared" si="0"/>
        <v>1 Early</v>
      </c>
      <c r="G55" s="34" t="str">
        <f>IF(ISBLANK(Status!C55),"",IF(Status!C55="Pass","Pass","Fail"))</f>
        <v>Fail</v>
      </c>
      <c r="I55" s="5" t="s">
        <v>822</v>
      </c>
      <c r="J55" s="90">
        <v>8</v>
      </c>
      <c r="K55" s="90"/>
      <c r="L55" s="90">
        <v>8</v>
      </c>
      <c r="P55" s="6">
        <f t="shared" si="2"/>
        <v>1</v>
      </c>
      <c r="Q55" s="6">
        <f t="shared" si="3"/>
        <v>0</v>
      </c>
      <c r="R55" s="6"/>
    </row>
    <row r="56" spans="1:18" ht="17" x14ac:dyDescent="0.2">
      <c r="A56" s="60" t="s">
        <v>326</v>
      </c>
      <c r="B56" s="23" t="s">
        <v>193</v>
      </c>
      <c r="C56" s="23" t="s">
        <v>67</v>
      </c>
      <c r="D56" s="23" t="s">
        <v>162</v>
      </c>
      <c r="E56" s="24">
        <v>44911</v>
      </c>
      <c r="F56" s="49" t="str">
        <f t="shared" si="0"/>
        <v>1 Early</v>
      </c>
      <c r="G56" s="34" t="str">
        <f>IF(ISBLANK(Status!C56),"",IF(Status!C56="Pass","Pass","Fail"))</f>
        <v>Fail</v>
      </c>
      <c r="I56" s="5" t="s">
        <v>702</v>
      </c>
      <c r="J56" s="90">
        <v>5</v>
      </c>
      <c r="K56" s="90">
        <v>3</v>
      </c>
      <c r="L56" s="90">
        <v>8</v>
      </c>
      <c r="P56" s="6">
        <f t="shared" si="2"/>
        <v>0.625</v>
      </c>
      <c r="Q56" s="6">
        <f t="shared" si="3"/>
        <v>0.375</v>
      </c>
      <c r="R56" s="6"/>
    </row>
    <row r="57" spans="1:18" ht="17" x14ac:dyDescent="0.2">
      <c r="A57" s="60" t="s">
        <v>330</v>
      </c>
      <c r="B57" s="23" t="s">
        <v>19</v>
      </c>
      <c r="C57" s="23" t="s">
        <v>67</v>
      </c>
      <c r="D57" s="23" t="s">
        <v>99</v>
      </c>
      <c r="E57" s="24">
        <v>44914</v>
      </c>
      <c r="F57" s="49" t="str">
        <f t="shared" si="0"/>
        <v>1 Early</v>
      </c>
      <c r="G57" s="34" t="str">
        <f>IF(ISBLANK(Status!C57),"",IF(Status!C57="Pass","Pass","Fail"))</f>
        <v>Fail</v>
      </c>
      <c r="I57" s="5" t="s">
        <v>685</v>
      </c>
      <c r="J57" s="90">
        <v>7</v>
      </c>
      <c r="K57" s="90"/>
      <c r="L57" s="90">
        <v>7</v>
      </c>
      <c r="P57" s="6">
        <f t="shared" si="2"/>
        <v>1</v>
      </c>
      <c r="Q57" s="6">
        <f t="shared" si="3"/>
        <v>0</v>
      </c>
      <c r="R57" s="6"/>
    </row>
    <row r="58" spans="1:18" ht="17" x14ac:dyDescent="0.2">
      <c r="A58" s="60" t="s">
        <v>331</v>
      </c>
      <c r="B58" s="23" t="s">
        <v>348</v>
      </c>
      <c r="C58" s="23" t="s">
        <v>67</v>
      </c>
      <c r="D58" s="23" t="s">
        <v>162</v>
      </c>
      <c r="E58" s="24">
        <v>44915</v>
      </c>
      <c r="F58" s="49" t="str">
        <f t="shared" si="0"/>
        <v>1 Early</v>
      </c>
      <c r="G58" s="34" t="str">
        <f>IF(ISBLANK(Status!C58),"",IF(Status!C58="Pass","Pass","Fail"))</f>
        <v>Pass</v>
      </c>
      <c r="I58" s="5" t="s">
        <v>715</v>
      </c>
      <c r="J58" s="90">
        <v>7</v>
      </c>
      <c r="K58" s="90"/>
      <c r="L58" s="90">
        <v>7</v>
      </c>
      <c r="P58" s="6">
        <f t="shared" si="2"/>
        <v>1</v>
      </c>
      <c r="Q58" s="6">
        <f t="shared" si="3"/>
        <v>0</v>
      </c>
      <c r="R58" s="6"/>
    </row>
    <row r="59" spans="1:18" ht="17" x14ac:dyDescent="0.2">
      <c r="A59" s="60" t="s">
        <v>332</v>
      </c>
      <c r="B59" s="23" t="s">
        <v>348</v>
      </c>
      <c r="C59" s="23" t="s">
        <v>67</v>
      </c>
      <c r="D59" s="23" t="s">
        <v>162</v>
      </c>
      <c r="E59" s="24">
        <v>44915</v>
      </c>
      <c r="F59" s="49" t="str">
        <f t="shared" si="0"/>
        <v>1 Early</v>
      </c>
      <c r="G59" s="34" t="str">
        <f>IF(ISBLANK(Status!C59),"",IF(Status!C59="Pass","Pass","Fail"))</f>
        <v>Pass</v>
      </c>
      <c r="I59" s="5" t="s">
        <v>833</v>
      </c>
      <c r="J59" s="90">
        <v>6</v>
      </c>
      <c r="K59" s="90">
        <v>1</v>
      </c>
      <c r="L59" s="90">
        <v>7</v>
      </c>
      <c r="P59" s="6">
        <f t="shared" si="2"/>
        <v>0.8571428571428571</v>
      </c>
      <c r="Q59" s="6">
        <f t="shared" si="3"/>
        <v>0.14285714285714285</v>
      </c>
      <c r="R59" s="6"/>
    </row>
    <row r="60" spans="1:18" ht="17" x14ac:dyDescent="0.2">
      <c r="A60" s="60" t="s">
        <v>333</v>
      </c>
      <c r="B60" s="23" t="s">
        <v>154</v>
      </c>
      <c r="C60" s="23" t="s">
        <v>67</v>
      </c>
      <c r="D60" s="23" t="s">
        <v>99</v>
      </c>
      <c r="E60" s="24">
        <v>44915</v>
      </c>
      <c r="F60" s="49" t="str">
        <f t="shared" si="0"/>
        <v>1 Early</v>
      </c>
      <c r="G60" s="34" t="str">
        <f>IF(ISBLANK(Status!C60),"",IF(Status!C60="Pass","Pass","Fail"))</f>
        <v>Fail</v>
      </c>
      <c r="I60" s="5" t="s">
        <v>372</v>
      </c>
      <c r="J60" s="90">
        <v>5</v>
      </c>
      <c r="K60" s="90">
        <v>2</v>
      </c>
      <c r="L60" s="90">
        <v>7</v>
      </c>
      <c r="P60" s="6">
        <f t="shared" si="2"/>
        <v>0.7142857142857143</v>
      </c>
      <c r="Q60" s="6">
        <f t="shared" si="3"/>
        <v>0.2857142857142857</v>
      </c>
      <c r="R60" s="6"/>
    </row>
    <row r="61" spans="1:18" ht="17" x14ac:dyDescent="0.2">
      <c r="A61" s="60" t="s">
        <v>334</v>
      </c>
      <c r="B61" s="23" t="s">
        <v>58</v>
      </c>
      <c r="C61" s="23" t="s">
        <v>67</v>
      </c>
      <c r="D61" s="23" t="s">
        <v>99</v>
      </c>
      <c r="E61" s="24">
        <v>44922</v>
      </c>
      <c r="F61" s="49" t="str">
        <f t="shared" si="0"/>
        <v>1 Early</v>
      </c>
      <c r="G61" s="34" t="str">
        <f>IF(ISBLANK(Status!C61),"",IF(Status!C61="Pass","Pass","Fail"))</f>
        <v>Pass</v>
      </c>
      <c r="I61" s="5" t="s">
        <v>753</v>
      </c>
      <c r="J61" s="90">
        <v>4</v>
      </c>
      <c r="K61" s="90">
        <v>3</v>
      </c>
      <c r="L61" s="90">
        <v>7</v>
      </c>
      <c r="P61" s="6">
        <f t="shared" si="2"/>
        <v>0.5714285714285714</v>
      </c>
      <c r="Q61" s="6">
        <f t="shared" si="3"/>
        <v>0.42857142857142855</v>
      </c>
      <c r="R61" s="6"/>
    </row>
    <row r="62" spans="1:18" ht="17" x14ac:dyDescent="0.2">
      <c r="A62" s="60" t="s">
        <v>335</v>
      </c>
      <c r="B62" s="23" t="s">
        <v>193</v>
      </c>
      <c r="C62" s="23" t="s">
        <v>67</v>
      </c>
      <c r="D62" s="23" t="s">
        <v>162</v>
      </c>
      <c r="E62" s="24">
        <v>44922</v>
      </c>
      <c r="F62" s="49" t="str">
        <f t="shared" si="0"/>
        <v>1 Early</v>
      </c>
      <c r="G62" s="34" t="str">
        <f>IF(ISBLANK(Status!C62),"",IF(Status!C62="Pass","Pass","Fail"))</f>
        <v>Fail</v>
      </c>
      <c r="I62" s="5" t="s">
        <v>343</v>
      </c>
      <c r="J62" s="90">
        <v>1</v>
      </c>
      <c r="K62" s="90">
        <v>6</v>
      </c>
      <c r="L62" s="90">
        <v>7</v>
      </c>
      <c r="P62" s="6">
        <f t="shared" si="2"/>
        <v>0.14285714285714285</v>
      </c>
      <c r="Q62" s="6">
        <f t="shared" si="3"/>
        <v>0.8571428571428571</v>
      </c>
      <c r="R62" s="6"/>
    </row>
    <row r="63" spans="1:18" ht="17" x14ac:dyDescent="0.2">
      <c r="A63" s="60" t="s">
        <v>336</v>
      </c>
      <c r="B63" s="23" t="s">
        <v>79</v>
      </c>
      <c r="C63" s="23" t="s">
        <v>67</v>
      </c>
      <c r="D63" s="23" t="s">
        <v>99</v>
      </c>
      <c r="E63" s="24">
        <v>44922</v>
      </c>
      <c r="F63" s="49" t="str">
        <f t="shared" si="0"/>
        <v>1 Early</v>
      </c>
      <c r="G63" s="34" t="str">
        <f>IF(ISBLANK(Status!C63),"",IF(Status!C63="Pass","Pass","Fail"))</f>
        <v>Pass</v>
      </c>
      <c r="I63" s="5" t="s">
        <v>191</v>
      </c>
      <c r="J63" s="90">
        <v>4</v>
      </c>
      <c r="K63" s="90">
        <v>3</v>
      </c>
      <c r="L63" s="90">
        <v>7</v>
      </c>
      <c r="P63" s="6">
        <f t="shared" si="2"/>
        <v>0.5714285714285714</v>
      </c>
      <c r="Q63" s="6">
        <f t="shared" si="3"/>
        <v>0.42857142857142855</v>
      </c>
      <c r="R63" s="6"/>
    </row>
    <row r="64" spans="1:18" ht="17" x14ac:dyDescent="0.2">
      <c r="A64" s="60" t="s">
        <v>337</v>
      </c>
      <c r="B64" s="23" t="s">
        <v>79</v>
      </c>
      <c r="C64" s="23" t="s">
        <v>67</v>
      </c>
      <c r="D64" s="23" t="s">
        <v>99</v>
      </c>
      <c r="E64" s="24">
        <v>44924</v>
      </c>
      <c r="F64" s="49" t="str">
        <f t="shared" si="0"/>
        <v>1 Early</v>
      </c>
      <c r="G64" s="34" t="str">
        <f>IF(ISBLANK(Status!C64),"",IF(Status!C64="Pass","Pass","Fail"))</f>
        <v>Pass</v>
      </c>
      <c r="I64" s="5" t="s">
        <v>12</v>
      </c>
      <c r="J64" s="90">
        <v>2</v>
      </c>
      <c r="K64" s="90">
        <v>5</v>
      </c>
      <c r="L64" s="90">
        <v>7</v>
      </c>
      <c r="P64" s="6">
        <f t="shared" si="2"/>
        <v>0.2857142857142857</v>
      </c>
      <c r="Q64" s="6">
        <f t="shared" si="3"/>
        <v>0.7142857142857143</v>
      </c>
      <c r="R64" s="6"/>
    </row>
    <row r="65" spans="1:18" ht="17" x14ac:dyDescent="0.2">
      <c r="A65" s="60" t="s">
        <v>346</v>
      </c>
      <c r="B65" s="23" t="s">
        <v>19</v>
      </c>
      <c r="C65" s="23" t="s">
        <v>67</v>
      </c>
      <c r="D65" s="23" t="s">
        <v>99</v>
      </c>
      <c r="E65" s="24">
        <v>44924</v>
      </c>
      <c r="F65" s="49" t="str">
        <f t="shared" si="0"/>
        <v>1 Early</v>
      </c>
      <c r="G65" s="34" t="str">
        <f>IF(ISBLANK(Status!C65),"",IF(Status!C65="Pass","Pass","Fail"))</f>
        <v>Fail</v>
      </c>
      <c r="I65" s="5" t="s">
        <v>511</v>
      </c>
      <c r="J65" s="90"/>
      <c r="K65" s="90">
        <v>6</v>
      </c>
      <c r="L65" s="90">
        <v>6</v>
      </c>
      <c r="P65" s="6">
        <f t="shared" si="2"/>
        <v>0</v>
      </c>
      <c r="Q65" s="6">
        <f t="shared" si="3"/>
        <v>1</v>
      </c>
      <c r="R65" s="6"/>
    </row>
    <row r="66" spans="1:18" ht="17" x14ac:dyDescent="0.2">
      <c r="A66" s="60" t="s">
        <v>347</v>
      </c>
      <c r="B66" s="23" t="s">
        <v>437</v>
      </c>
      <c r="C66" s="23" t="s">
        <v>67</v>
      </c>
      <c r="D66" s="23" t="s">
        <v>99</v>
      </c>
      <c r="E66" s="24">
        <v>44924</v>
      </c>
      <c r="F66" s="49" t="str">
        <f t="shared" si="0"/>
        <v>1 Early</v>
      </c>
      <c r="G66" s="34" t="str">
        <f>IF(ISBLANK(Status!C66),"",IF(Status!C66="Pass","Pass","Fail"))</f>
        <v>Pass</v>
      </c>
      <c r="I66" s="5" t="s">
        <v>348</v>
      </c>
      <c r="J66" s="90">
        <v>4</v>
      </c>
      <c r="K66" s="90">
        <v>2</v>
      </c>
      <c r="L66" s="90">
        <v>6</v>
      </c>
      <c r="P66" s="6">
        <f t="shared" si="2"/>
        <v>0.66666666666666663</v>
      </c>
      <c r="Q66" s="6">
        <f t="shared" si="3"/>
        <v>0.33333333333333331</v>
      </c>
      <c r="R66" s="6"/>
    </row>
    <row r="67" spans="1:18" ht="17" x14ac:dyDescent="0.2">
      <c r="A67" s="60" t="s">
        <v>349</v>
      </c>
      <c r="B67" s="23" t="s">
        <v>154</v>
      </c>
      <c r="C67" s="23" t="s">
        <v>67</v>
      </c>
      <c r="D67" s="23" t="s">
        <v>99</v>
      </c>
      <c r="E67" s="24">
        <v>44924</v>
      </c>
      <c r="F67" s="49" t="str">
        <f t="shared" ref="F67:F131" si="4">IF(E67&lt;V$3,"1 Early", IF(E67&lt;V$5, "2 Delayed","3 Late"))</f>
        <v>1 Early</v>
      </c>
      <c r="G67" s="34" t="str">
        <f>IF(ISBLANK(Status!C67),"",IF(Status!C67="Pass","Pass","Fail"))</f>
        <v>Pass</v>
      </c>
      <c r="I67" s="5" t="s">
        <v>947</v>
      </c>
      <c r="J67" s="90">
        <v>6</v>
      </c>
      <c r="K67" s="90"/>
      <c r="L67" s="90">
        <v>6</v>
      </c>
      <c r="P67" s="6">
        <f t="shared" si="2"/>
        <v>1</v>
      </c>
      <c r="Q67" s="6">
        <f t="shared" si="3"/>
        <v>0</v>
      </c>
      <c r="R67" s="6"/>
    </row>
    <row r="68" spans="1:18" ht="17" x14ac:dyDescent="0.2">
      <c r="A68" s="60" t="s">
        <v>350</v>
      </c>
      <c r="B68" s="23" t="s">
        <v>679</v>
      </c>
      <c r="C68" s="23" t="s">
        <v>67</v>
      </c>
      <c r="D68" s="23" t="s">
        <v>162</v>
      </c>
      <c r="E68" s="24">
        <v>44924</v>
      </c>
      <c r="F68" s="49" t="str">
        <f t="shared" si="4"/>
        <v>1 Early</v>
      </c>
      <c r="G68" s="34" t="str">
        <f>IF(ISBLANK(Status!C68),"",IF(Status!C68="Pass","Pass","Fail"))</f>
        <v>Fail</v>
      </c>
      <c r="I68" s="5" t="s">
        <v>926</v>
      </c>
      <c r="J68" s="90">
        <v>5</v>
      </c>
      <c r="K68" s="90">
        <v>1</v>
      </c>
      <c r="L68" s="90">
        <v>6</v>
      </c>
      <c r="P68" s="6">
        <f t="shared" si="2"/>
        <v>0.83333333333333337</v>
      </c>
      <c r="Q68" s="6">
        <f t="shared" si="3"/>
        <v>0.16666666666666666</v>
      </c>
      <c r="R68" s="6"/>
    </row>
    <row r="69" spans="1:18" ht="17" x14ac:dyDescent="0.2">
      <c r="A69" s="60" t="s">
        <v>351</v>
      </c>
      <c r="B69" s="23" t="s">
        <v>681</v>
      </c>
      <c r="C69" s="23" t="s">
        <v>67</v>
      </c>
      <c r="D69" s="23" t="s">
        <v>162</v>
      </c>
      <c r="E69" s="24">
        <v>44924</v>
      </c>
      <c r="F69" s="49" t="str">
        <f t="shared" si="4"/>
        <v>1 Early</v>
      </c>
      <c r="G69" s="34" t="str">
        <f>IF(ISBLANK(Status!C69),"",IF(Status!C69="Pass","Pass","Fail"))</f>
        <v>Pass</v>
      </c>
      <c r="I69" s="5" t="s">
        <v>437</v>
      </c>
      <c r="J69" s="90">
        <v>1</v>
      </c>
      <c r="K69" s="90">
        <v>5</v>
      </c>
      <c r="L69" s="90">
        <v>6</v>
      </c>
      <c r="P69" s="6">
        <f t="shared" si="2"/>
        <v>0.16666666666666666</v>
      </c>
      <c r="Q69" s="6">
        <f t="shared" si="3"/>
        <v>0.83333333333333337</v>
      </c>
      <c r="R69" s="6"/>
    </row>
    <row r="70" spans="1:18" ht="17" x14ac:dyDescent="0.2">
      <c r="A70" s="60" t="s">
        <v>352</v>
      </c>
      <c r="B70" s="23" t="s">
        <v>685</v>
      </c>
      <c r="C70" s="23" t="s">
        <v>67</v>
      </c>
      <c r="D70" s="23" t="s">
        <v>162</v>
      </c>
      <c r="E70" s="24">
        <v>44929</v>
      </c>
      <c r="F70" s="49" t="str">
        <f t="shared" si="4"/>
        <v>1 Early</v>
      </c>
      <c r="G70" s="34" t="str">
        <f>IF(ISBLANK(Status!C70),"",IF(Status!C70="Pass","Pass","Fail"))</f>
        <v>Fail</v>
      </c>
      <c r="I70" s="5" t="s">
        <v>867</v>
      </c>
      <c r="J70" s="90">
        <v>5</v>
      </c>
      <c r="K70" s="90">
        <v>1</v>
      </c>
      <c r="L70" s="90">
        <v>6</v>
      </c>
      <c r="P70" s="6">
        <f t="shared" si="2"/>
        <v>0.83333333333333337</v>
      </c>
      <c r="Q70" s="6">
        <f t="shared" si="3"/>
        <v>0.16666666666666666</v>
      </c>
      <c r="R70" s="6"/>
    </row>
    <row r="71" spans="1:18" ht="17" x14ac:dyDescent="0.2">
      <c r="A71" s="60" t="s">
        <v>353</v>
      </c>
      <c r="B71" s="23" t="s">
        <v>687</v>
      </c>
      <c r="C71" s="23" t="s">
        <v>67</v>
      </c>
      <c r="D71" s="23" t="s">
        <v>162</v>
      </c>
      <c r="E71" s="24">
        <v>44929</v>
      </c>
      <c r="F71" s="49" t="str">
        <f t="shared" si="4"/>
        <v>1 Early</v>
      </c>
      <c r="G71" s="34" t="str">
        <f>IF(ISBLANK(Status!C71),"",IF(Status!C71="Pass","Pass","Fail"))</f>
        <v>Pass</v>
      </c>
      <c r="I71" s="5" t="s">
        <v>1097</v>
      </c>
      <c r="J71" s="90">
        <v>6</v>
      </c>
      <c r="K71" s="90"/>
      <c r="L71" s="90">
        <v>6</v>
      </c>
      <c r="P71" s="6">
        <f t="shared" si="2"/>
        <v>1</v>
      </c>
      <c r="Q71" s="6">
        <f t="shared" si="3"/>
        <v>0</v>
      </c>
      <c r="R71" s="6"/>
    </row>
    <row r="72" spans="1:18" ht="17" x14ac:dyDescent="0.2">
      <c r="A72" s="60" t="s">
        <v>354</v>
      </c>
      <c r="B72" s="23" t="s">
        <v>689</v>
      </c>
      <c r="C72" s="23" t="s">
        <v>67</v>
      </c>
      <c r="D72" s="23" t="s">
        <v>162</v>
      </c>
      <c r="E72" s="24">
        <v>44929</v>
      </c>
      <c r="F72" s="49" t="str">
        <f t="shared" si="4"/>
        <v>1 Early</v>
      </c>
      <c r="G72" s="34" t="str">
        <f>IF(ISBLANK(Status!C72),"",IF(Status!C72="Pass","Pass","Fail"))</f>
        <v>Pass</v>
      </c>
      <c r="I72" s="5" t="s">
        <v>888</v>
      </c>
      <c r="J72" s="90">
        <v>1</v>
      </c>
      <c r="K72" s="90">
        <v>5</v>
      </c>
      <c r="L72" s="90">
        <v>6</v>
      </c>
      <c r="P72" s="6">
        <f t="shared" si="2"/>
        <v>0.16666666666666666</v>
      </c>
      <c r="Q72" s="6">
        <f t="shared" si="3"/>
        <v>0.83333333333333337</v>
      </c>
      <c r="R72" s="6"/>
    </row>
    <row r="73" spans="1:18" ht="17" x14ac:dyDescent="0.2">
      <c r="A73" s="60" t="s">
        <v>355</v>
      </c>
      <c r="B73" s="23" t="s">
        <v>348</v>
      </c>
      <c r="C73" s="23" t="s">
        <v>67</v>
      </c>
      <c r="D73" s="23" t="s">
        <v>162</v>
      </c>
      <c r="E73" s="24">
        <v>44929</v>
      </c>
      <c r="F73" s="49" t="str">
        <f t="shared" si="4"/>
        <v>1 Early</v>
      </c>
      <c r="G73" s="34" t="str">
        <f>IF(ISBLANK(Status!C73),"",IF(Status!C73="Pass","Pass","Fail"))</f>
        <v>Fail</v>
      </c>
      <c r="I73" s="5" t="s">
        <v>865</v>
      </c>
      <c r="J73" s="90">
        <v>1</v>
      </c>
      <c r="K73" s="90">
        <v>5</v>
      </c>
      <c r="L73" s="90">
        <v>6</v>
      </c>
      <c r="P73" s="6">
        <f t="shared" si="2"/>
        <v>0.16666666666666666</v>
      </c>
      <c r="Q73" s="6">
        <f t="shared" si="3"/>
        <v>0.83333333333333337</v>
      </c>
      <c r="R73" s="6"/>
    </row>
    <row r="74" spans="1:18" ht="17" x14ac:dyDescent="0.2">
      <c r="A74" s="60" t="s">
        <v>356</v>
      </c>
      <c r="B74" s="23" t="s">
        <v>348</v>
      </c>
      <c r="C74" s="23" t="s">
        <v>67</v>
      </c>
      <c r="D74" s="23" t="s">
        <v>162</v>
      </c>
      <c r="E74" s="24">
        <v>44929</v>
      </c>
      <c r="F74" s="49" t="str">
        <f t="shared" si="4"/>
        <v>1 Early</v>
      </c>
      <c r="G74" s="34" t="str">
        <f>IF(ISBLANK(Status!C74),"",IF(Status!C74="Pass","Pass","Fail"))</f>
        <v>Fail</v>
      </c>
      <c r="I74" s="5" t="s">
        <v>824</v>
      </c>
      <c r="J74" s="90">
        <v>5</v>
      </c>
      <c r="K74" s="90">
        <v>1</v>
      </c>
      <c r="L74" s="90">
        <v>6</v>
      </c>
      <c r="P74" s="6">
        <f t="shared" si="2"/>
        <v>0.83333333333333337</v>
      </c>
      <c r="Q74" s="6">
        <f t="shared" si="3"/>
        <v>0.16666666666666666</v>
      </c>
      <c r="R74" s="6"/>
    </row>
    <row r="75" spans="1:18" ht="17" x14ac:dyDescent="0.2">
      <c r="A75" s="60" t="s">
        <v>357</v>
      </c>
      <c r="B75" s="23" t="s">
        <v>681</v>
      </c>
      <c r="C75" s="23" t="s">
        <v>67</v>
      </c>
      <c r="D75" s="23" t="s">
        <v>162</v>
      </c>
      <c r="E75" s="24">
        <v>44929</v>
      </c>
      <c r="F75" s="49" t="str">
        <f t="shared" si="4"/>
        <v>1 Early</v>
      </c>
      <c r="G75" s="34" t="str">
        <f>IF(ISBLANK(Status!C75),"",IF(Status!C75="Pass","Pass","Fail"))</f>
        <v>Fail</v>
      </c>
      <c r="I75" s="5" t="s">
        <v>730</v>
      </c>
      <c r="J75" s="90">
        <v>1</v>
      </c>
      <c r="K75" s="90">
        <v>4</v>
      </c>
      <c r="L75" s="90">
        <v>5</v>
      </c>
      <c r="P75" s="6">
        <f t="shared" si="2"/>
        <v>0.2</v>
      </c>
      <c r="Q75" s="6">
        <f t="shared" si="3"/>
        <v>0.8</v>
      </c>
      <c r="R75" s="6"/>
    </row>
    <row r="76" spans="1:18" ht="17" x14ac:dyDescent="0.2">
      <c r="A76" s="60" t="s">
        <v>358</v>
      </c>
      <c r="B76" s="23" t="s">
        <v>191</v>
      </c>
      <c r="C76" s="23" t="s">
        <v>67</v>
      </c>
      <c r="D76" s="23" t="s">
        <v>99</v>
      </c>
      <c r="E76" s="24">
        <v>44929</v>
      </c>
      <c r="F76" s="49" t="str">
        <f t="shared" si="4"/>
        <v>1 Early</v>
      </c>
      <c r="G76" s="34" t="str">
        <f>IF(ISBLANK(Status!C76),"",IF(Status!C76="Pass","Pass","Fail"))</f>
        <v>Pass</v>
      </c>
      <c r="I76" s="5" t="s">
        <v>735</v>
      </c>
      <c r="J76" s="90">
        <v>4</v>
      </c>
      <c r="K76" s="90">
        <v>1</v>
      </c>
      <c r="L76" s="90">
        <v>5</v>
      </c>
      <c r="P76" s="6">
        <f t="shared" si="2"/>
        <v>0.8</v>
      </c>
      <c r="Q76" s="6">
        <f t="shared" si="3"/>
        <v>0.2</v>
      </c>
      <c r="R76" s="6"/>
    </row>
    <row r="77" spans="1:18" ht="17" x14ac:dyDescent="0.2">
      <c r="A77" s="60" t="s">
        <v>359</v>
      </c>
      <c r="B77" s="23" t="s">
        <v>695</v>
      </c>
      <c r="C77" s="23" t="s">
        <v>67</v>
      </c>
      <c r="D77" s="23" t="s">
        <v>162</v>
      </c>
      <c r="E77" s="24">
        <v>44930</v>
      </c>
      <c r="F77" s="49" t="str">
        <f t="shared" si="4"/>
        <v>1 Early</v>
      </c>
      <c r="G77" s="34" t="str">
        <f>IF(ISBLANK(Status!C77),"",IF(Status!C77="Pass","Pass","Fail"))</f>
        <v>Fail</v>
      </c>
      <c r="I77" s="5" t="s">
        <v>726</v>
      </c>
      <c r="J77" s="90">
        <v>4</v>
      </c>
      <c r="K77" s="90">
        <v>1</v>
      </c>
      <c r="L77" s="90">
        <v>5</v>
      </c>
      <c r="P77" s="6">
        <f t="shared" si="2"/>
        <v>0.8</v>
      </c>
      <c r="Q77" s="6">
        <f t="shared" si="3"/>
        <v>0.2</v>
      </c>
      <c r="R77" s="6"/>
    </row>
    <row r="78" spans="1:18" ht="17" x14ac:dyDescent="0.2">
      <c r="A78" s="60" t="s">
        <v>360</v>
      </c>
      <c r="B78" s="23" t="s">
        <v>562</v>
      </c>
      <c r="C78" s="23" t="s">
        <v>67</v>
      </c>
      <c r="D78" s="23" t="s">
        <v>162</v>
      </c>
      <c r="E78" s="24">
        <v>44930</v>
      </c>
      <c r="F78" s="49" t="str">
        <f t="shared" si="4"/>
        <v>1 Early</v>
      </c>
      <c r="G78" s="34" t="str">
        <f>IF(ISBLANK(Status!C78),"",IF(Status!C78="Pass","Pass","Fail"))</f>
        <v>Pass</v>
      </c>
      <c r="I78" s="5" t="s">
        <v>746</v>
      </c>
      <c r="J78" s="90">
        <v>4</v>
      </c>
      <c r="K78" s="90">
        <v>1</v>
      </c>
      <c r="L78" s="90">
        <v>5</v>
      </c>
      <c r="P78" s="6">
        <f t="shared" si="2"/>
        <v>0.8</v>
      </c>
      <c r="Q78" s="6">
        <f t="shared" si="3"/>
        <v>0.2</v>
      </c>
      <c r="R78" s="6"/>
    </row>
    <row r="79" spans="1:18" ht="17" x14ac:dyDescent="0.2">
      <c r="A79" s="60" t="s">
        <v>377</v>
      </c>
      <c r="B79" s="23" t="s">
        <v>698</v>
      </c>
      <c r="C79" s="23" t="s">
        <v>67</v>
      </c>
      <c r="D79" s="23" t="s">
        <v>162</v>
      </c>
      <c r="E79" s="24">
        <v>44930</v>
      </c>
      <c r="F79" s="49" t="str">
        <f t="shared" si="4"/>
        <v>1 Early</v>
      </c>
      <c r="G79" s="34" t="str">
        <f>IF(ISBLANK(Status!C79),"",IF(Status!C79="Pass","Pass","Fail"))</f>
        <v>Fail</v>
      </c>
      <c r="I79" s="5" t="s">
        <v>700</v>
      </c>
      <c r="J79" s="90">
        <v>4</v>
      </c>
      <c r="K79" s="90">
        <v>1</v>
      </c>
      <c r="L79" s="90">
        <v>5</v>
      </c>
      <c r="P79" s="6">
        <f t="shared" si="2"/>
        <v>0.8</v>
      </c>
      <c r="Q79" s="6">
        <f t="shared" si="3"/>
        <v>0.2</v>
      </c>
      <c r="R79" s="6"/>
    </row>
    <row r="80" spans="1:18" ht="17" x14ac:dyDescent="0.2">
      <c r="A80" s="60" t="s">
        <v>378</v>
      </c>
      <c r="B80" s="23" t="s">
        <v>700</v>
      </c>
      <c r="C80" s="23" t="s">
        <v>67</v>
      </c>
      <c r="D80" s="23" t="s">
        <v>162</v>
      </c>
      <c r="E80" s="24">
        <v>44930</v>
      </c>
      <c r="F80" s="49" t="str">
        <f t="shared" si="4"/>
        <v>1 Early</v>
      </c>
      <c r="G80" s="34" t="str">
        <f>IF(ISBLANK(Status!C80),"",IF(Status!C80="Pass","Pass","Fail"))</f>
        <v>Fail</v>
      </c>
      <c r="I80" s="5" t="s">
        <v>134</v>
      </c>
      <c r="J80" s="90">
        <v>3</v>
      </c>
      <c r="K80" s="90">
        <v>2</v>
      </c>
      <c r="L80" s="90">
        <v>5</v>
      </c>
      <c r="P80" s="6">
        <f t="shared" si="2"/>
        <v>0.6</v>
      </c>
      <c r="Q80" s="6">
        <f t="shared" si="3"/>
        <v>0.4</v>
      </c>
      <c r="R80" s="6"/>
    </row>
    <row r="81" spans="1:18" ht="17" x14ac:dyDescent="0.2">
      <c r="A81" s="60" t="s">
        <v>379</v>
      </c>
      <c r="B81" s="23" t="s">
        <v>702</v>
      </c>
      <c r="C81" s="23" t="s">
        <v>67</v>
      </c>
      <c r="D81" s="23" t="s">
        <v>162</v>
      </c>
      <c r="E81" s="24">
        <v>44930</v>
      </c>
      <c r="F81" s="49" t="str">
        <f t="shared" si="4"/>
        <v>1 Early</v>
      </c>
      <c r="G81" s="34" t="str">
        <f>IF(ISBLANK(Status!C81),"",IF(Status!C81="Pass","Pass","Fail"))</f>
        <v>Pass</v>
      </c>
      <c r="I81" s="5" t="s">
        <v>1187</v>
      </c>
      <c r="J81" s="90">
        <v>4</v>
      </c>
      <c r="K81" s="90">
        <v>1</v>
      </c>
      <c r="L81" s="90">
        <v>5</v>
      </c>
      <c r="P81" s="6">
        <f t="shared" si="2"/>
        <v>0.8</v>
      </c>
      <c r="Q81" s="6">
        <f t="shared" si="3"/>
        <v>0.2</v>
      </c>
      <c r="R81" s="6"/>
    </row>
    <row r="82" spans="1:18" ht="17" x14ac:dyDescent="0.2">
      <c r="A82" s="60" t="s">
        <v>380</v>
      </c>
      <c r="B82" s="23" t="s">
        <v>154</v>
      </c>
      <c r="C82" s="23" t="s">
        <v>67</v>
      </c>
      <c r="D82" s="23" t="s">
        <v>99</v>
      </c>
      <c r="E82" s="24">
        <v>44930</v>
      </c>
      <c r="F82" s="49" t="str">
        <f t="shared" si="4"/>
        <v>1 Early</v>
      </c>
      <c r="G82" s="34" t="str">
        <f>IF(ISBLANK(Status!C82),"",IF(Status!C82="Pass","Pass","Fail"))</f>
        <v>Fail</v>
      </c>
      <c r="I82" s="5" t="s">
        <v>195</v>
      </c>
      <c r="J82" s="90">
        <v>3</v>
      </c>
      <c r="K82" s="90">
        <v>2</v>
      </c>
      <c r="L82" s="90">
        <v>5</v>
      </c>
      <c r="P82" s="6">
        <f t="shared" si="2"/>
        <v>0.6</v>
      </c>
      <c r="Q82" s="6">
        <f t="shared" si="3"/>
        <v>0.4</v>
      </c>
      <c r="R82" s="6"/>
    </row>
    <row r="83" spans="1:18" ht="17" x14ac:dyDescent="0.2">
      <c r="A83" s="60" t="s">
        <v>381</v>
      </c>
      <c r="B83" s="23" t="s">
        <v>687</v>
      </c>
      <c r="C83" s="23" t="s">
        <v>67</v>
      </c>
      <c r="D83" s="23" t="s">
        <v>162</v>
      </c>
      <c r="E83" s="24">
        <v>44930</v>
      </c>
      <c r="F83" s="49" t="str">
        <f t="shared" si="4"/>
        <v>1 Early</v>
      </c>
      <c r="G83" s="34" t="str">
        <f>IF(ISBLANK(Status!C83),"",IF(Status!C83="Pass","Pass","Fail"))</f>
        <v>Pass</v>
      </c>
      <c r="I83" s="5" t="s">
        <v>709</v>
      </c>
      <c r="J83" s="90">
        <v>1</v>
      </c>
      <c r="K83" s="90">
        <v>4</v>
      </c>
      <c r="L83" s="90">
        <v>5</v>
      </c>
      <c r="P83" s="6">
        <f t="shared" si="2"/>
        <v>0.2</v>
      </c>
      <c r="Q83" s="6">
        <f t="shared" si="3"/>
        <v>0.8</v>
      </c>
      <c r="R83" s="6"/>
    </row>
    <row r="84" spans="1:18" ht="17" x14ac:dyDescent="0.2">
      <c r="A84" s="60" t="s">
        <v>382</v>
      </c>
      <c r="B84" s="23" t="s">
        <v>687</v>
      </c>
      <c r="C84" s="23" t="s">
        <v>67</v>
      </c>
      <c r="D84" s="23" t="s">
        <v>162</v>
      </c>
      <c r="E84" s="24">
        <v>44930</v>
      </c>
      <c r="F84" s="49" t="str">
        <f t="shared" si="4"/>
        <v>1 Early</v>
      </c>
      <c r="G84" s="34" t="str">
        <f>IF(ISBLANK(Status!C84),"",IF(Status!C84="Pass","Pass","Fail"))</f>
        <v>Pass</v>
      </c>
      <c r="I84" s="5" t="s">
        <v>79</v>
      </c>
      <c r="J84" s="90"/>
      <c r="K84" s="90">
        <v>5</v>
      </c>
      <c r="L84" s="90">
        <v>5</v>
      </c>
      <c r="P84" s="6">
        <f t="shared" si="2"/>
        <v>0</v>
      </c>
      <c r="Q84" s="6">
        <f t="shared" si="3"/>
        <v>1</v>
      </c>
      <c r="R84" s="6"/>
    </row>
    <row r="85" spans="1:18" ht="17" x14ac:dyDescent="0.2">
      <c r="A85" s="60" t="s">
        <v>383</v>
      </c>
      <c r="B85" s="23" t="s">
        <v>687</v>
      </c>
      <c r="C85" s="23" t="s">
        <v>67</v>
      </c>
      <c r="D85" s="23" t="s">
        <v>162</v>
      </c>
      <c r="E85" s="24">
        <v>44930</v>
      </c>
      <c r="F85" s="49" t="str">
        <f t="shared" si="4"/>
        <v>1 Early</v>
      </c>
      <c r="G85" s="34" t="str">
        <f>IF(ISBLANK(Status!C85),"",IF(Status!C85="Pass","Pass","Fail"))</f>
        <v>Fail</v>
      </c>
      <c r="I85" s="5" t="s">
        <v>795</v>
      </c>
      <c r="J85" s="90">
        <v>3</v>
      </c>
      <c r="K85" s="90">
        <v>2</v>
      </c>
      <c r="L85" s="90">
        <v>5</v>
      </c>
      <c r="P85" s="6">
        <f t="shared" si="2"/>
        <v>0.6</v>
      </c>
      <c r="Q85" s="6">
        <f t="shared" si="3"/>
        <v>0.4</v>
      </c>
      <c r="R85" s="6"/>
    </row>
    <row r="86" spans="1:18" ht="17" x14ac:dyDescent="0.2">
      <c r="A86" s="60" t="s">
        <v>384</v>
      </c>
      <c r="B86" s="23" t="s">
        <v>193</v>
      </c>
      <c r="C86" s="23" t="s">
        <v>67</v>
      </c>
      <c r="D86" s="23" t="s">
        <v>162</v>
      </c>
      <c r="E86" s="24">
        <v>44930</v>
      </c>
      <c r="F86" s="49" t="str">
        <f t="shared" si="4"/>
        <v>1 Early</v>
      </c>
      <c r="G86" s="34" t="str">
        <f>IF(ISBLANK(Status!C86),"",IF(Status!C86="Pass","Pass","Fail"))</f>
        <v>Fail</v>
      </c>
      <c r="I86" s="5" t="s">
        <v>339</v>
      </c>
      <c r="J86" s="90">
        <v>2</v>
      </c>
      <c r="K86" s="90">
        <v>3</v>
      </c>
      <c r="L86" s="90">
        <v>5</v>
      </c>
      <c r="P86" s="6">
        <f t="shared" si="2"/>
        <v>0.4</v>
      </c>
      <c r="Q86" s="6">
        <f t="shared" si="3"/>
        <v>0.6</v>
      </c>
      <c r="R86" s="6"/>
    </row>
    <row r="87" spans="1:18" ht="17" x14ac:dyDescent="0.2">
      <c r="A87" s="60" t="s">
        <v>385</v>
      </c>
      <c r="B87" s="23" t="s">
        <v>709</v>
      </c>
      <c r="C87" s="23" t="s">
        <v>67</v>
      </c>
      <c r="D87" s="23" t="s">
        <v>99</v>
      </c>
      <c r="E87" s="24">
        <v>44930</v>
      </c>
      <c r="F87" s="49" t="str">
        <f t="shared" si="4"/>
        <v>1 Early</v>
      </c>
      <c r="G87" s="34" t="str">
        <f>IF(ISBLANK(Status!C87),"",IF(Status!C87="Pass","Pass","Fail"))</f>
        <v>Fail</v>
      </c>
      <c r="I87" s="5" t="s">
        <v>859</v>
      </c>
      <c r="J87" s="90">
        <v>4</v>
      </c>
      <c r="K87" s="90"/>
      <c r="L87" s="90">
        <v>4</v>
      </c>
      <c r="P87" s="6">
        <f t="shared" si="2"/>
        <v>1</v>
      </c>
      <c r="Q87" s="6">
        <f t="shared" si="3"/>
        <v>0</v>
      </c>
      <c r="R87" s="6"/>
    </row>
    <row r="88" spans="1:18" ht="17" x14ac:dyDescent="0.2">
      <c r="A88" s="60" t="s">
        <v>386</v>
      </c>
      <c r="B88" s="23" t="s">
        <v>709</v>
      </c>
      <c r="C88" s="23" t="s">
        <v>67</v>
      </c>
      <c r="D88" s="23" t="s">
        <v>99</v>
      </c>
      <c r="E88" s="24">
        <v>44930</v>
      </c>
      <c r="F88" s="49" t="str">
        <f t="shared" si="4"/>
        <v>1 Early</v>
      </c>
      <c r="G88" s="34" t="str">
        <f>IF(ISBLANK(Status!C88),"",IF(Status!C88="Pass","Pass","Fail"))</f>
        <v>Pass</v>
      </c>
      <c r="I88" s="5" t="s">
        <v>757</v>
      </c>
      <c r="J88" s="90">
        <v>1</v>
      </c>
      <c r="K88" s="90">
        <v>3</v>
      </c>
      <c r="L88" s="90">
        <v>4</v>
      </c>
      <c r="P88" s="6">
        <f t="shared" si="2"/>
        <v>0.25</v>
      </c>
      <c r="Q88" s="6">
        <f t="shared" si="3"/>
        <v>0.75</v>
      </c>
      <c r="R88" s="6"/>
    </row>
    <row r="89" spans="1:18" ht="17" x14ac:dyDescent="0.2">
      <c r="A89" s="60" t="s">
        <v>387</v>
      </c>
      <c r="B89" s="23" t="s">
        <v>679</v>
      </c>
      <c r="C89" s="23" t="s">
        <v>67</v>
      </c>
      <c r="D89" s="23" t="s">
        <v>162</v>
      </c>
      <c r="E89" s="24">
        <v>44930</v>
      </c>
      <c r="F89" s="49" t="str">
        <f t="shared" si="4"/>
        <v>1 Early</v>
      </c>
      <c r="G89" s="34" t="str">
        <f>IF(ISBLANK(Status!C89),"",IF(Status!C89="Pass","Pass","Fail"))</f>
        <v>Fail</v>
      </c>
      <c r="I89" s="5" t="s">
        <v>1233</v>
      </c>
      <c r="J89" s="90">
        <v>4</v>
      </c>
      <c r="K89" s="90"/>
      <c r="L89" s="90">
        <v>4</v>
      </c>
      <c r="P89" s="6">
        <f t="shared" si="2"/>
        <v>1</v>
      </c>
      <c r="Q89" s="6">
        <f t="shared" si="3"/>
        <v>0</v>
      </c>
      <c r="R89" s="6"/>
    </row>
    <row r="90" spans="1:18" ht="17" x14ac:dyDescent="0.2">
      <c r="A90" s="60" t="s">
        <v>388</v>
      </c>
      <c r="B90" s="23" t="s">
        <v>695</v>
      </c>
      <c r="C90" s="23" t="s">
        <v>67</v>
      </c>
      <c r="D90" s="23" t="s">
        <v>162</v>
      </c>
      <c r="E90" s="24">
        <v>44931</v>
      </c>
      <c r="F90" s="49" t="str">
        <f t="shared" si="4"/>
        <v>2 Delayed</v>
      </c>
      <c r="G90" s="34" t="str">
        <f>IF(ISBLANK(Status!C90),"",IF(Status!C90="Pass","Pass","Fail"))</f>
        <v>Fail</v>
      </c>
      <c r="I90" s="5" t="s">
        <v>932</v>
      </c>
      <c r="J90" s="90">
        <v>4</v>
      </c>
      <c r="K90" s="90"/>
      <c r="L90" s="90">
        <v>4</v>
      </c>
      <c r="P90" s="6">
        <f t="shared" si="2"/>
        <v>1</v>
      </c>
      <c r="Q90" s="6">
        <f t="shared" si="3"/>
        <v>0</v>
      </c>
      <c r="R90" s="6"/>
    </row>
    <row r="91" spans="1:18" ht="17" x14ac:dyDescent="0.2">
      <c r="A91" s="60" t="s">
        <v>389</v>
      </c>
      <c r="B91" s="23" t="s">
        <v>437</v>
      </c>
      <c r="C91" s="23" t="s">
        <v>67</v>
      </c>
      <c r="D91" s="23" t="s">
        <v>99</v>
      </c>
      <c r="E91" s="24">
        <v>44932</v>
      </c>
      <c r="F91" s="49" t="str">
        <f t="shared" si="4"/>
        <v>2 Delayed</v>
      </c>
      <c r="G91" s="34" t="str">
        <f>IF(ISBLANK(Status!C91),"",IF(Status!C91="Pass","Pass","Fail"))</f>
        <v>Pass</v>
      </c>
      <c r="I91" s="5" t="s">
        <v>891</v>
      </c>
      <c r="J91" s="90">
        <v>1</v>
      </c>
      <c r="K91" s="90">
        <v>3</v>
      </c>
      <c r="L91" s="90">
        <v>4</v>
      </c>
      <c r="P91" s="6">
        <f t="shared" si="2"/>
        <v>0.25</v>
      </c>
      <c r="Q91" s="6">
        <f t="shared" si="3"/>
        <v>0.75</v>
      </c>
      <c r="R91" s="6"/>
    </row>
    <row r="92" spans="1:18" ht="17" x14ac:dyDescent="0.2">
      <c r="A92" s="60" t="s">
        <v>390</v>
      </c>
      <c r="B92" s="23" t="s">
        <v>726</v>
      </c>
      <c r="C92" s="23" t="s">
        <v>67</v>
      </c>
      <c r="D92" s="23" t="s">
        <v>162</v>
      </c>
      <c r="E92" s="24">
        <v>44932</v>
      </c>
      <c r="F92" s="49" t="str">
        <f t="shared" si="4"/>
        <v>2 Delayed</v>
      </c>
      <c r="G92" s="34" t="str">
        <f>IF(ISBLANK(Status!C92),"",IF(Status!C92="Pass","Pass","Fail"))</f>
        <v>Fail</v>
      </c>
      <c r="I92" s="5" t="s">
        <v>56</v>
      </c>
      <c r="J92" s="90">
        <v>1</v>
      </c>
      <c r="K92" s="90">
        <v>3</v>
      </c>
      <c r="L92" s="90">
        <v>4</v>
      </c>
      <c r="P92" s="6">
        <f t="shared" si="2"/>
        <v>0.25</v>
      </c>
      <c r="Q92" s="6">
        <f t="shared" si="3"/>
        <v>0.75</v>
      </c>
      <c r="R92" s="6"/>
    </row>
    <row r="93" spans="1:18" ht="17" x14ac:dyDescent="0.2">
      <c r="A93" s="60" t="s">
        <v>391</v>
      </c>
      <c r="B93" s="23" t="s">
        <v>562</v>
      </c>
      <c r="C93" s="23" t="s">
        <v>67</v>
      </c>
      <c r="D93" s="23" t="s">
        <v>162</v>
      </c>
      <c r="E93" s="24">
        <v>44935</v>
      </c>
      <c r="F93" s="49" t="str">
        <f t="shared" si="4"/>
        <v>2 Delayed</v>
      </c>
      <c r="G93" s="34" t="str">
        <f>IF(ISBLANK(Status!C93),"",IF(Status!C93="Pass","Pass","Fail"))</f>
        <v>Fail</v>
      </c>
      <c r="I93" s="5" t="s">
        <v>695</v>
      </c>
      <c r="J93" s="90">
        <v>4</v>
      </c>
      <c r="K93" s="90"/>
      <c r="L93" s="90">
        <v>4</v>
      </c>
      <c r="P93" s="6">
        <f t="shared" si="2"/>
        <v>1</v>
      </c>
      <c r="Q93" s="6">
        <f t="shared" si="3"/>
        <v>0</v>
      </c>
      <c r="R93" s="6"/>
    </row>
    <row r="94" spans="1:18" ht="17" x14ac:dyDescent="0.2">
      <c r="A94" s="60" t="s">
        <v>392</v>
      </c>
      <c r="B94" s="23" t="s">
        <v>191</v>
      </c>
      <c r="C94" s="23" t="s">
        <v>67</v>
      </c>
      <c r="D94" s="23" t="s">
        <v>99</v>
      </c>
      <c r="E94" s="24">
        <v>44935</v>
      </c>
      <c r="F94" s="49" t="str">
        <f t="shared" si="4"/>
        <v>2 Delayed</v>
      </c>
      <c r="G94" s="34" t="str">
        <f>IF(ISBLANK(Status!C94),"",IF(Status!C94="Pass","Pass","Fail"))</f>
        <v>Fail</v>
      </c>
      <c r="I94" s="5" t="s">
        <v>748</v>
      </c>
      <c r="J94" s="90">
        <v>2</v>
      </c>
      <c r="K94" s="90">
        <v>2</v>
      </c>
      <c r="L94" s="90">
        <v>4</v>
      </c>
      <c r="P94" s="6">
        <f t="shared" si="2"/>
        <v>0.5</v>
      </c>
      <c r="Q94" s="6">
        <f t="shared" si="3"/>
        <v>0.5</v>
      </c>
      <c r="R94" s="6"/>
    </row>
    <row r="95" spans="1:18" ht="17" x14ac:dyDescent="0.2">
      <c r="A95" s="60" t="s">
        <v>393</v>
      </c>
      <c r="B95" s="23" t="s">
        <v>56</v>
      </c>
      <c r="C95" s="23" t="s">
        <v>67</v>
      </c>
      <c r="D95" s="23" t="s">
        <v>99</v>
      </c>
      <c r="E95" s="24">
        <v>44935</v>
      </c>
      <c r="F95" s="49" t="str">
        <f t="shared" si="4"/>
        <v>2 Delayed</v>
      </c>
      <c r="G95" s="34" t="str">
        <f>IF(ISBLANK(Status!C95),"",IF(Status!C95="Pass","Pass","Fail"))</f>
        <v>Pass</v>
      </c>
      <c r="I95" s="5" t="s">
        <v>809</v>
      </c>
      <c r="J95" s="90">
        <v>2</v>
      </c>
      <c r="K95" s="90">
        <v>2</v>
      </c>
      <c r="L95" s="90">
        <v>4</v>
      </c>
      <c r="P95" s="6">
        <f t="shared" si="2"/>
        <v>0.5</v>
      </c>
      <c r="Q95" s="6">
        <f t="shared" si="3"/>
        <v>0.5</v>
      </c>
      <c r="R95" s="6"/>
    </row>
    <row r="96" spans="1:18" ht="17" x14ac:dyDescent="0.2">
      <c r="A96" s="60" t="s">
        <v>394</v>
      </c>
      <c r="B96" s="23" t="s">
        <v>735</v>
      </c>
      <c r="C96" s="23" t="s">
        <v>67</v>
      </c>
      <c r="D96" s="23" t="s">
        <v>162</v>
      </c>
      <c r="E96" s="24">
        <v>44935</v>
      </c>
      <c r="F96" s="49" t="str">
        <f t="shared" si="4"/>
        <v>2 Delayed</v>
      </c>
      <c r="G96" s="34" t="str">
        <f>IF(ISBLANK(Status!C96),"",IF(Status!C96="Pass","Pass","Fail"))</f>
        <v>Fail</v>
      </c>
      <c r="I96" s="5" t="s">
        <v>1161</v>
      </c>
      <c r="J96" s="90">
        <v>3</v>
      </c>
      <c r="K96" s="90">
        <v>1</v>
      </c>
      <c r="L96" s="90">
        <v>4</v>
      </c>
      <c r="P96" s="6">
        <f t="shared" si="2"/>
        <v>0.75</v>
      </c>
      <c r="Q96" s="6">
        <f t="shared" si="3"/>
        <v>0.25</v>
      </c>
      <c r="R96" s="6"/>
    </row>
    <row r="97" spans="1:18" ht="17" x14ac:dyDescent="0.2">
      <c r="A97" s="60" t="s">
        <v>395</v>
      </c>
      <c r="B97" s="23" t="s">
        <v>735</v>
      </c>
      <c r="C97" s="23" t="s">
        <v>67</v>
      </c>
      <c r="D97" s="23" t="s">
        <v>162</v>
      </c>
      <c r="E97" s="24">
        <v>44935</v>
      </c>
      <c r="F97" s="49" t="str">
        <f t="shared" si="4"/>
        <v>2 Delayed</v>
      </c>
      <c r="G97" s="34" t="str">
        <f>IF(ISBLANK(Status!C97),"",IF(Status!C97="Pass","Pass","Fail"))</f>
        <v>Fail</v>
      </c>
      <c r="I97" s="5" t="s">
        <v>820</v>
      </c>
      <c r="J97" s="90">
        <v>4</v>
      </c>
      <c r="K97" s="90"/>
      <c r="L97" s="90">
        <v>4</v>
      </c>
      <c r="P97" s="6">
        <f t="shared" si="2"/>
        <v>1</v>
      </c>
      <c r="Q97" s="6">
        <f t="shared" si="3"/>
        <v>0</v>
      </c>
      <c r="R97" s="6"/>
    </row>
    <row r="98" spans="1:18" ht="17" x14ac:dyDescent="0.2">
      <c r="A98" s="60" t="s">
        <v>396</v>
      </c>
      <c r="B98" s="23" t="s">
        <v>702</v>
      </c>
      <c r="C98" s="23" t="s">
        <v>67</v>
      </c>
      <c r="D98" s="23" t="s">
        <v>162</v>
      </c>
      <c r="E98" s="24">
        <v>44935</v>
      </c>
      <c r="F98" s="49" t="str">
        <f t="shared" si="4"/>
        <v>2 Delayed</v>
      </c>
      <c r="G98" s="34" t="str">
        <f>IF(ISBLANK(Status!C98),"",IF(Status!C98="Pass","Pass","Fail"))</f>
        <v>Pass</v>
      </c>
      <c r="I98" s="5" t="s">
        <v>831</v>
      </c>
      <c r="J98" s="90">
        <v>2</v>
      </c>
      <c r="K98" s="90">
        <v>2</v>
      </c>
      <c r="L98" s="90">
        <v>4</v>
      </c>
      <c r="P98" s="6">
        <f t="shared" si="2"/>
        <v>0.5</v>
      </c>
      <c r="Q98" s="6">
        <f t="shared" si="3"/>
        <v>0.5</v>
      </c>
      <c r="R98" s="6"/>
    </row>
    <row r="99" spans="1:18" ht="17" x14ac:dyDescent="0.2">
      <c r="A99" s="60" t="s">
        <v>397</v>
      </c>
      <c r="B99" s="23" t="s">
        <v>700</v>
      </c>
      <c r="C99" s="23" t="s">
        <v>67</v>
      </c>
      <c r="D99" s="23" t="s">
        <v>162</v>
      </c>
      <c r="E99" s="24">
        <v>44935</v>
      </c>
      <c r="F99" s="49" t="str">
        <f t="shared" si="4"/>
        <v>2 Delayed</v>
      </c>
      <c r="G99" s="34" t="str">
        <f>IF(ISBLANK(Status!C99),"",IF(Status!C99="Pass","Pass","Fail"))</f>
        <v>Pass</v>
      </c>
      <c r="I99" s="5" t="s">
        <v>216</v>
      </c>
      <c r="J99" s="90">
        <v>1</v>
      </c>
      <c r="K99" s="90">
        <v>3</v>
      </c>
      <c r="L99" s="90">
        <v>4</v>
      </c>
      <c r="P99" s="6">
        <f t="shared" si="2"/>
        <v>0.25</v>
      </c>
      <c r="Q99" s="6">
        <f t="shared" si="3"/>
        <v>0.75</v>
      </c>
      <c r="R99" s="6"/>
    </row>
    <row r="100" spans="1:18" ht="17" x14ac:dyDescent="0.2">
      <c r="A100" s="60" t="s">
        <v>398</v>
      </c>
      <c r="B100" s="23" t="s">
        <v>154</v>
      </c>
      <c r="C100" s="23" t="s">
        <v>67</v>
      </c>
      <c r="D100" s="23" t="s">
        <v>99</v>
      </c>
      <c r="E100" s="24">
        <v>44935</v>
      </c>
      <c r="F100" s="49" t="str">
        <f t="shared" si="4"/>
        <v>2 Delayed</v>
      </c>
      <c r="G100" s="34" t="str">
        <f>IF(ISBLANK(Status!C100),"",IF(Status!C100="Pass","Pass","Fail"))</f>
        <v>Fail</v>
      </c>
      <c r="I100" s="5" t="s">
        <v>1031</v>
      </c>
      <c r="J100" s="90">
        <v>3</v>
      </c>
      <c r="K100" s="90">
        <v>1</v>
      </c>
      <c r="L100" s="90">
        <v>4</v>
      </c>
      <c r="P100" s="6">
        <f t="shared" si="2"/>
        <v>0.75</v>
      </c>
      <c r="Q100" s="6">
        <f t="shared" si="3"/>
        <v>0.25</v>
      </c>
      <c r="R100" s="6"/>
    </row>
    <row r="101" spans="1:18" ht="17" x14ac:dyDescent="0.2">
      <c r="A101" s="60" t="s">
        <v>399</v>
      </c>
      <c r="B101" s="23" t="s">
        <v>154</v>
      </c>
      <c r="C101" s="23" t="s">
        <v>67</v>
      </c>
      <c r="D101" s="23" t="s">
        <v>99</v>
      </c>
      <c r="E101" s="24">
        <v>44935</v>
      </c>
      <c r="F101" s="49" t="str">
        <f t="shared" si="4"/>
        <v>2 Delayed</v>
      </c>
      <c r="G101" s="34" t="str">
        <f>IF(ISBLANK(Status!C101),"",IF(Status!C101="Pass","Pass","Fail"))</f>
        <v>Pass</v>
      </c>
      <c r="I101" s="5" t="s">
        <v>755</v>
      </c>
      <c r="J101" s="90">
        <v>3</v>
      </c>
      <c r="K101" s="90">
        <v>1</v>
      </c>
      <c r="L101" s="90">
        <v>4</v>
      </c>
      <c r="P101" s="6">
        <f t="shared" si="2"/>
        <v>0.75</v>
      </c>
      <c r="Q101" s="6">
        <f t="shared" si="3"/>
        <v>0.25</v>
      </c>
      <c r="R101" s="6"/>
    </row>
    <row r="102" spans="1:18" ht="17" x14ac:dyDescent="0.2">
      <c r="A102" s="60" t="s">
        <v>400</v>
      </c>
      <c r="B102" s="23" t="s">
        <v>742</v>
      </c>
      <c r="C102" s="23" t="s">
        <v>67</v>
      </c>
      <c r="D102" s="23" t="s">
        <v>162</v>
      </c>
      <c r="E102" s="24">
        <v>44935</v>
      </c>
      <c r="F102" s="49" t="str">
        <f t="shared" si="4"/>
        <v>2 Delayed</v>
      </c>
      <c r="G102" s="34" t="str">
        <f>IF(ISBLANK(Status!C102),"",IF(Status!C102="Pass","Pass","Fail"))</f>
        <v>Pass</v>
      </c>
      <c r="I102" s="5" t="s">
        <v>1296</v>
      </c>
      <c r="J102" s="90">
        <v>2</v>
      </c>
      <c r="K102" s="90">
        <v>1</v>
      </c>
      <c r="L102" s="90">
        <v>3</v>
      </c>
      <c r="P102" s="6">
        <f t="shared" si="2"/>
        <v>0.66666666666666663</v>
      </c>
      <c r="Q102" s="6">
        <f t="shared" si="3"/>
        <v>0.33333333333333331</v>
      </c>
      <c r="R102" s="6"/>
    </row>
    <row r="103" spans="1:18" ht="17" x14ac:dyDescent="0.2">
      <c r="A103" s="60" t="s">
        <v>401</v>
      </c>
      <c r="B103" s="23" t="s">
        <v>702</v>
      </c>
      <c r="C103" s="23" t="s">
        <v>67</v>
      </c>
      <c r="D103" s="23" t="s">
        <v>162</v>
      </c>
      <c r="E103" s="24">
        <v>44936</v>
      </c>
      <c r="F103" s="49" t="str">
        <f t="shared" si="4"/>
        <v>2 Delayed</v>
      </c>
      <c r="G103" s="34" t="str">
        <f>IF(ISBLANK(Status!C103),"",IF(Status!C103="Pass","Pass","Fail"))</f>
        <v>Pass</v>
      </c>
      <c r="I103" s="5" t="s">
        <v>742</v>
      </c>
      <c r="J103" s="90">
        <v>2</v>
      </c>
      <c r="K103" s="90">
        <v>1</v>
      </c>
      <c r="L103" s="90">
        <v>3</v>
      </c>
      <c r="P103" s="6">
        <f t="shared" si="2"/>
        <v>0.66666666666666663</v>
      </c>
      <c r="Q103" s="6">
        <f t="shared" si="3"/>
        <v>0.33333333333333331</v>
      </c>
      <c r="R103" s="6"/>
    </row>
    <row r="104" spans="1:18" ht="17" x14ac:dyDescent="0.2">
      <c r="A104" s="60" t="s">
        <v>402</v>
      </c>
      <c r="B104" s="23" t="s">
        <v>751</v>
      </c>
      <c r="C104" s="23" t="s">
        <v>67</v>
      </c>
      <c r="D104" s="23" t="s">
        <v>162</v>
      </c>
      <c r="E104" s="24">
        <v>44936</v>
      </c>
      <c r="F104" s="49" t="str">
        <f t="shared" si="4"/>
        <v>2 Delayed</v>
      </c>
      <c r="G104" s="34" t="str">
        <f>IF(ISBLANK(Status!C104),"",IF(Status!C104="Pass","Pass","Fail"))</f>
        <v>Fail</v>
      </c>
      <c r="I104" s="5" t="s">
        <v>1102</v>
      </c>
      <c r="J104" s="90">
        <v>2</v>
      </c>
      <c r="K104" s="90">
        <v>1</v>
      </c>
      <c r="L104" s="90">
        <v>3</v>
      </c>
      <c r="P104" s="6">
        <f t="shared" si="2"/>
        <v>0.66666666666666663</v>
      </c>
      <c r="Q104" s="6">
        <f t="shared" si="3"/>
        <v>0.33333333333333331</v>
      </c>
      <c r="R104" s="6"/>
    </row>
    <row r="105" spans="1:18" ht="17" x14ac:dyDescent="0.2">
      <c r="A105" s="60" t="s">
        <v>420</v>
      </c>
      <c r="B105" s="23" t="s">
        <v>785</v>
      </c>
      <c r="C105" s="23" t="s">
        <v>67</v>
      </c>
      <c r="D105" s="23" t="s">
        <v>162</v>
      </c>
      <c r="E105" s="24">
        <v>44937</v>
      </c>
      <c r="F105" s="49" t="str">
        <f t="shared" si="4"/>
        <v>2 Delayed</v>
      </c>
      <c r="G105" s="34" t="str">
        <f>IF(ISBLANK(Status!C105),"",IF(Status!C105="Pass","Pass","Fail"))</f>
        <v>Pass</v>
      </c>
      <c r="I105" s="5" t="s">
        <v>557</v>
      </c>
      <c r="J105" s="90">
        <v>1</v>
      </c>
      <c r="K105" s="90">
        <v>2</v>
      </c>
      <c r="L105" s="90">
        <v>3</v>
      </c>
      <c r="P105" s="6">
        <f t="shared" si="2"/>
        <v>0.33333333333333331</v>
      </c>
      <c r="Q105" s="6">
        <f t="shared" si="3"/>
        <v>0.66666666666666663</v>
      </c>
      <c r="R105" s="6"/>
    </row>
    <row r="106" spans="1:18" ht="17" x14ac:dyDescent="0.2">
      <c r="A106" s="60" t="s">
        <v>421</v>
      </c>
      <c r="B106" s="23" t="s">
        <v>785</v>
      </c>
      <c r="C106" s="23" t="s">
        <v>67</v>
      </c>
      <c r="D106" s="23" t="s">
        <v>162</v>
      </c>
      <c r="E106" s="24">
        <v>44937</v>
      </c>
      <c r="F106" s="49" t="str">
        <f t="shared" si="4"/>
        <v>2 Delayed</v>
      </c>
      <c r="G106" s="34" t="str">
        <f>IF(ISBLANK(Status!C106),"",IF(Status!C106="Pass","Pass","Fail"))</f>
        <v>Pass</v>
      </c>
      <c r="I106" s="5" t="s">
        <v>829</v>
      </c>
      <c r="J106" s="90">
        <v>3</v>
      </c>
      <c r="K106" s="90"/>
      <c r="L106" s="90">
        <v>3</v>
      </c>
      <c r="P106" s="6">
        <f t="shared" si="2"/>
        <v>1</v>
      </c>
      <c r="Q106" s="6">
        <f t="shared" si="3"/>
        <v>0</v>
      </c>
      <c r="R106" s="6"/>
    </row>
    <row r="107" spans="1:18" ht="17" x14ac:dyDescent="0.2">
      <c r="A107" s="60" t="s">
        <v>422</v>
      </c>
      <c r="B107" s="23" t="s">
        <v>785</v>
      </c>
      <c r="C107" s="23" t="s">
        <v>67</v>
      </c>
      <c r="D107" s="23" t="s">
        <v>162</v>
      </c>
      <c r="E107" s="24">
        <v>44937</v>
      </c>
      <c r="F107" s="49" t="str">
        <f t="shared" si="4"/>
        <v>2 Delayed</v>
      </c>
      <c r="G107" s="34" t="str">
        <f>IF(ISBLANK(Status!C107),"",IF(Status!C107="Pass","Pass","Fail"))</f>
        <v>Fail</v>
      </c>
      <c r="I107" s="5" t="s">
        <v>689</v>
      </c>
      <c r="J107" s="90">
        <v>2</v>
      </c>
      <c r="K107" s="90">
        <v>1</v>
      </c>
      <c r="L107" s="90">
        <v>3</v>
      </c>
      <c r="P107" s="6">
        <f t="shared" si="2"/>
        <v>0.66666666666666663</v>
      </c>
      <c r="Q107" s="6">
        <f t="shared" si="3"/>
        <v>0.33333333333333331</v>
      </c>
      <c r="R107" s="6"/>
    </row>
    <row r="108" spans="1:18" ht="17" x14ac:dyDescent="0.2">
      <c r="A108" s="60" t="s">
        <v>423</v>
      </c>
      <c r="B108" s="23" t="s">
        <v>789</v>
      </c>
      <c r="C108" s="23" t="s">
        <v>67</v>
      </c>
      <c r="D108" s="23" t="s">
        <v>162</v>
      </c>
      <c r="E108" s="24">
        <v>44937</v>
      </c>
      <c r="F108" s="49" t="str">
        <f t="shared" si="4"/>
        <v>2 Delayed</v>
      </c>
      <c r="G108" s="34" t="str">
        <f>IF(ISBLANK(Status!C108),"",IF(Status!C108="Pass","Pass","Fail"))</f>
        <v>Fail</v>
      </c>
      <c r="I108" s="5" t="s">
        <v>977</v>
      </c>
      <c r="J108" s="90">
        <v>2</v>
      </c>
      <c r="K108" s="90">
        <v>1</v>
      </c>
      <c r="L108" s="90">
        <v>3</v>
      </c>
      <c r="P108" s="6">
        <f t="shared" ref="P108:P147" si="5">J108/$L108</f>
        <v>0.66666666666666663</v>
      </c>
      <c r="Q108" s="6">
        <f t="shared" ref="Q108:Q147" si="6">K108/$L108</f>
        <v>0.33333333333333331</v>
      </c>
      <c r="R108" s="6"/>
    </row>
    <row r="109" spans="1:18" ht="17" x14ac:dyDescent="0.2">
      <c r="A109" s="60" t="s">
        <v>424</v>
      </c>
      <c r="B109" s="23" t="s">
        <v>557</v>
      </c>
      <c r="C109" s="23" t="s">
        <v>67</v>
      </c>
      <c r="D109" s="23" t="s">
        <v>162</v>
      </c>
      <c r="E109" s="24">
        <v>44937</v>
      </c>
      <c r="F109" s="49" t="str">
        <f t="shared" si="4"/>
        <v>2 Delayed</v>
      </c>
      <c r="G109" s="34" t="str">
        <f>IF(ISBLANK(Status!C109),"",IF(Status!C109="Pass","Pass","Fail"))</f>
        <v>Fail</v>
      </c>
      <c r="I109" s="5" t="s">
        <v>1092</v>
      </c>
      <c r="J109" s="90">
        <v>3</v>
      </c>
      <c r="K109" s="90"/>
      <c r="L109" s="90">
        <v>3</v>
      </c>
      <c r="P109" s="6">
        <f t="shared" si="5"/>
        <v>1</v>
      </c>
      <c r="Q109" s="6">
        <f t="shared" si="6"/>
        <v>0</v>
      </c>
      <c r="R109" s="6"/>
    </row>
    <row r="110" spans="1:18" ht="17" x14ac:dyDescent="0.2">
      <c r="A110" s="60" t="s">
        <v>425</v>
      </c>
      <c r="B110" s="23" t="s">
        <v>193</v>
      </c>
      <c r="C110" s="23" t="s">
        <v>67</v>
      </c>
      <c r="D110" s="23" t="s">
        <v>162</v>
      </c>
      <c r="E110" s="24">
        <v>44937</v>
      </c>
      <c r="F110" s="49" t="str">
        <f t="shared" si="4"/>
        <v>2 Delayed</v>
      </c>
      <c r="G110" s="34" t="str">
        <f>IF(ISBLANK(Status!C110),"",IF(Status!C110="Pass","Pass","Fail"))</f>
        <v>Pass</v>
      </c>
      <c r="I110" s="5" t="s">
        <v>1182</v>
      </c>
      <c r="J110" s="90">
        <v>2</v>
      </c>
      <c r="K110" s="90">
        <v>1</v>
      </c>
      <c r="L110" s="90">
        <v>3</v>
      </c>
      <c r="P110" s="6">
        <f t="shared" si="5"/>
        <v>0.66666666666666663</v>
      </c>
      <c r="Q110" s="6">
        <f t="shared" si="6"/>
        <v>0.33333333333333331</v>
      </c>
      <c r="R110" s="6"/>
    </row>
    <row r="111" spans="1:18" ht="17" x14ac:dyDescent="0.2">
      <c r="A111" s="60" t="s">
        <v>426</v>
      </c>
      <c r="B111" s="23" t="s">
        <v>193</v>
      </c>
      <c r="C111" s="23" t="s">
        <v>67</v>
      </c>
      <c r="D111" s="23" t="s">
        <v>162</v>
      </c>
      <c r="E111" s="24">
        <v>44937</v>
      </c>
      <c r="F111" s="49" t="str">
        <f t="shared" si="4"/>
        <v>2 Delayed</v>
      </c>
      <c r="G111" s="34" t="str">
        <f>IF(ISBLANK(Status!C111),"",IF(Status!C111="Pass","Pass","Fail"))</f>
        <v>Fail</v>
      </c>
      <c r="I111" s="5" t="s">
        <v>1206</v>
      </c>
      <c r="J111" s="90">
        <v>3</v>
      </c>
      <c r="K111" s="90"/>
      <c r="L111" s="90">
        <v>3</v>
      </c>
      <c r="P111" s="6">
        <f t="shared" si="5"/>
        <v>1</v>
      </c>
      <c r="Q111" s="6">
        <f t="shared" si="6"/>
        <v>0</v>
      </c>
      <c r="R111" s="6"/>
    </row>
    <row r="112" spans="1:18" ht="17" x14ac:dyDescent="0.2">
      <c r="A112" s="60" t="s">
        <v>427</v>
      </c>
      <c r="B112" s="23" t="s">
        <v>348</v>
      </c>
      <c r="C112" s="23" t="s">
        <v>67</v>
      </c>
      <c r="D112" s="23" t="s">
        <v>162</v>
      </c>
      <c r="E112" s="24">
        <v>44937</v>
      </c>
      <c r="F112" s="49" t="str">
        <f t="shared" si="4"/>
        <v>2 Delayed</v>
      </c>
      <c r="G112" s="34" t="str">
        <f>IF(ISBLANK(Status!C112),"",IF(Status!C112="Pass","Pass","Fail"))</f>
        <v>Fail</v>
      </c>
      <c r="I112" s="5" t="s">
        <v>679</v>
      </c>
      <c r="J112" s="90">
        <v>3</v>
      </c>
      <c r="K112" s="90"/>
      <c r="L112" s="90">
        <v>3</v>
      </c>
      <c r="P112" s="6">
        <f t="shared" si="5"/>
        <v>1</v>
      </c>
      <c r="Q112" s="6">
        <f t="shared" si="6"/>
        <v>0</v>
      </c>
      <c r="R112" s="6"/>
    </row>
    <row r="113" spans="1:18" ht="17" x14ac:dyDescent="0.2">
      <c r="A113" s="60" t="s">
        <v>428</v>
      </c>
      <c r="B113" s="23" t="s">
        <v>795</v>
      </c>
      <c r="C113" s="23" t="s">
        <v>67</v>
      </c>
      <c r="D113" s="23" t="s">
        <v>162</v>
      </c>
      <c r="E113" s="24">
        <v>44937</v>
      </c>
      <c r="F113" s="49" t="str">
        <f t="shared" si="4"/>
        <v>2 Delayed</v>
      </c>
      <c r="G113" s="34" t="str">
        <f>IF(ISBLANK(Status!C113),"",IF(Status!C113="Pass","Pass","Fail"))</f>
        <v>Pass</v>
      </c>
      <c r="I113" s="5" t="s">
        <v>847</v>
      </c>
      <c r="J113" s="90">
        <v>2</v>
      </c>
      <c r="K113" s="90">
        <v>1</v>
      </c>
      <c r="L113" s="90">
        <v>3</v>
      </c>
      <c r="P113" s="6">
        <f t="shared" si="5"/>
        <v>0.66666666666666663</v>
      </c>
      <c r="Q113" s="6">
        <f t="shared" si="6"/>
        <v>0.33333333333333331</v>
      </c>
      <c r="R113" s="6"/>
    </row>
    <row r="114" spans="1:18" ht="17" x14ac:dyDescent="0.2">
      <c r="A114" s="60" t="s">
        <v>429</v>
      </c>
      <c r="B114" s="23" t="s">
        <v>795</v>
      </c>
      <c r="C114" s="23" t="s">
        <v>67</v>
      </c>
      <c r="D114" s="23" t="s">
        <v>162</v>
      </c>
      <c r="E114" s="24">
        <v>44937</v>
      </c>
      <c r="F114" s="49" t="str">
        <f t="shared" si="4"/>
        <v>2 Delayed</v>
      </c>
      <c r="G114" s="34" t="str">
        <f>IF(ISBLANK(Status!C114),"",IF(Status!C114="Pass","Pass","Fail"))</f>
        <v>Pass</v>
      </c>
      <c r="I114" s="5" t="s">
        <v>785</v>
      </c>
      <c r="J114" s="90">
        <v>1</v>
      </c>
      <c r="K114" s="90">
        <v>2</v>
      </c>
      <c r="L114" s="90">
        <v>3</v>
      </c>
      <c r="P114" s="6">
        <f t="shared" si="5"/>
        <v>0.33333333333333331</v>
      </c>
      <c r="Q114" s="6">
        <f t="shared" si="6"/>
        <v>0.66666666666666663</v>
      </c>
      <c r="R114" s="6"/>
    </row>
    <row r="115" spans="1:18" ht="17" x14ac:dyDescent="0.2">
      <c r="A115" s="60" t="s">
        <v>430</v>
      </c>
      <c r="B115" s="23" t="s">
        <v>795</v>
      </c>
      <c r="C115" s="23" t="s">
        <v>67</v>
      </c>
      <c r="D115" s="23" t="s">
        <v>162</v>
      </c>
      <c r="E115" s="24">
        <v>44937</v>
      </c>
      <c r="F115" s="49" t="str">
        <f t="shared" si="4"/>
        <v>2 Delayed</v>
      </c>
      <c r="G115" s="34" t="str">
        <f>IF(ISBLANK(Status!C115),"",IF(Status!C115="Pass","Pass","Fail"))</f>
        <v>Fail</v>
      </c>
      <c r="I115" s="5" t="s">
        <v>938</v>
      </c>
      <c r="J115" s="90">
        <v>1</v>
      </c>
      <c r="K115" s="90">
        <v>2</v>
      </c>
      <c r="L115" s="90">
        <v>3</v>
      </c>
      <c r="P115" s="6">
        <f t="shared" si="5"/>
        <v>0.33333333333333331</v>
      </c>
      <c r="Q115" s="6">
        <f t="shared" si="6"/>
        <v>0.66666666666666663</v>
      </c>
      <c r="R115" s="6"/>
    </row>
    <row r="116" spans="1:18" ht="17" x14ac:dyDescent="0.2">
      <c r="A116" s="60" t="s">
        <v>431</v>
      </c>
      <c r="B116" s="23" t="s">
        <v>698</v>
      </c>
      <c r="C116" s="23" t="s">
        <v>67</v>
      </c>
      <c r="D116" s="23" t="s">
        <v>162</v>
      </c>
      <c r="E116" s="24">
        <v>44938</v>
      </c>
      <c r="F116" s="49" t="str">
        <f t="shared" si="4"/>
        <v>2 Delayed</v>
      </c>
      <c r="G116" s="34" t="str">
        <f>IF(ISBLANK(Status!C116),"",IF(Status!C116="Pass","Pass","Fail"))</f>
        <v>Fail</v>
      </c>
      <c r="I116" s="5" t="s">
        <v>1284</v>
      </c>
      <c r="J116" s="90">
        <v>1</v>
      </c>
      <c r="K116" s="90">
        <v>1</v>
      </c>
      <c r="L116" s="90">
        <v>2</v>
      </c>
      <c r="P116" s="6">
        <f t="shared" si="5"/>
        <v>0.5</v>
      </c>
      <c r="Q116" s="6">
        <f t="shared" si="6"/>
        <v>0.5</v>
      </c>
      <c r="R116" s="6"/>
    </row>
    <row r="117" spans="1:18" ht="17" x14ac:dyDescent="0.2">
      <c r="A117" s="60" t="s">
        <v>432</v>
      </c>
      <c r="B117" s="23" t="s">
        <v>818</v>
      </c>
      <c r="C117" s="23" t="s">
        <v>67</v>
      </c>
      <c r="D117" s="23" t="s">
        <v>162</v>
      </c>
      <c r="E117" s="24">
        <v>44938</v>
      </c>
      <c r="F117" s="49" t="str">
        <f t="shared" si="4"/>
        <v>2 Delayed</v>
      </c>
      <c r="G117" s="34" t="str">
        <f>IF(ISBLANK(Status!C117),"",IF(Status!C117="Pass","Pass","Fail"))</f>
        <v>Fail</v>
      </c>
      <c r="I117" s="5" t="s">
        <v>1081</v>
      </c>
      <c r="J117" s="90">
        <v>1</v>
      </c>
      <c r="K117" s="90">
        <v>1</v>
      </c>
      <c r="L117" s="90">
        <v>2</v>
      </c>
      <c r="P117" s="6">
        <f t="shared" si="5"/>
        <v>0.5</v>
      </c>
      <c r="Q117" s="6">
        <f t="shared" si="6"/>
        <v>0.5</v>
      </c>
      <c r="R117" s="6"/>
    </row>
    <row r="118" spans="1:18" ht="17" x14ac:dyDescent="0.2">
      <c r="A118" s="60" t="s">
        <v>433</v>
      </c>
      <c r="B118" s="23" t="s">
        <v>820</v>
      </c>
      <c r="C118" s="23" t="s">
        <v>67</v>
      </c>
      <c r="D118" s="23" t="s">
        <v>162</v>
      </c>
      <c r="E118" s="24">
        <v>44938</v>
      </c>
      <c r="F118" s="49" t="str">
        <f t="shared" si="4"/>
        <v>2 Delayed</v>
      </c>
      <c r="G118" s="34" t="str">
        <f>IF(ISBLANK(Status!C118),"",IF(Status!C118="Pass","Pass","Fail"))</f>
        <v>Fail</v>
      </c>
      <c r="I118" s="5" t="s">
        <v>934</v>
      </c>
      <c r="J118" s="90">
        <v>2</v>
      </c>
      <c r="K118" s="90"/>
      <c r="L118" s="90">
        <v>2</v>
      </c>
      <c r="P118" s="6">
        <f t="shared" si="5"/>
        <v>1</v>
      </c>
      <c r="Q118" s="6">
        <f t="shared" si="6"/>
        <v>0</v>
      </c>
      <c r="R118" s="6"/>
    </row>
    <row r="119" spans="1:18" ht="17" x14ac:dyDescent="0.2">
      <c r="A119" s="60" t="s">
        <v>434</v>
      </c>
      <c r="B119" s="23" t="s">
        <v>822</v>
      </c>
      <c r="C119" s="23" t="s">
        <v>67</v>
      </c>
      <c r="D119" s="23" t="s">
        <v>162</v>
      </c>
      <c r="E119" s="24">
        <v>44938</v>
      </c>
      <c r="F119" s="49" t="str">
        <f t="shared" si="4"/>
        <v>2 Delayed</v>
      </c>
      <c r="G119" s="34" t="str">
        <f>IF(ISBLANK(Status!C119),"",IF(Status!C119="Pass","Pass","Fail"))</f>
        <v>Fail</v>
      </c>
      <c r="I119" s="5" t="s">
        <v>882</v>
      </c>
      <c r="J119" s="90">
        <v>2</v>
      </c>
      <c r="K119" s="90"/>
      <c r="L119" s="90">
        <v>2</v>
      </c>
      <c r="P119" s="6">
        <f t="shared" si="5"/>
        <v>1</v>
      </c>
      <c r="Q119" s="6">
        <f t="shared" si="6"/>
        <v>0</v>
      </c>
      <c r="R119" s="6"/>
    </row>
    <row r="120" spans="1:18" ht="17" x14ac:dyDescent="0.2">
      <c r="A120" s="60" t="s">
        <v>435</v>
      </c>
      <c r="B120" s="23" t="s">
        <v>824</v>
      </c>
      <c r="C120" s="23" t="s">
        <v>67</v>
      </c>
      <c r="D120" s="23" t="s">
        <v>162</v>
      </c>
      <c r="E120" s="24">
        <v>44938</v>
      </c>
      <c r="F120" s="49" t="str">
        <f t="shared" si="4"/>
        <v>2 Delayed</v>
      </c>
      <c r="G120" s="34" t="str">
        <f>IF(ISBLANK(Status!C120),"",IF(Status!C120="Pass","Pass","Fail"))</f>
        <v>Pass</v>
      </c>
      <c r="I120" s="5" t="s">
        <v>1307</v>
      </c>
      <c r="J120" s="90">
        <v>2</v>
      </c>
      <c r="K120" s="90"/>
      <c r="L120" s="90">
        <v>2</v>
      </c>
      <c r="P120" s="6">
        <f t="shared" si="5"/>
        <v>1</v>
      </c>
      <c r="Q120" s="6">
        <f t="shared" si="6"/>
        <v>0</v>
      </c>
      <c r="R120" s="6"/>
    </row>
    <row r="121" spans="1:18" ht="17" x14ac:dyDescent="0.2">
      <c r="A121" s="60" t="s">
        <v>456</v>
      </c>
      <c r="B121" s="23" t="s">
        <v>826</v>
      </c>
      <c r="C121" s="23" t="s">
        <v>67</v>
      </c>
      <c r="D121" s="23" t="s">
        <v>162</v>
      </c>
      <c r="E121" s="24">
        <v>44938</v>
      </c>
      <c r="F121" s="49" t="str">
        <f t="shared" si="4"/>
        <v>2 Delayed</v>
      </c>
      <c r="G121" s="34" t="str">
        <f>IF(ISBLANK(Status!C121),"",IF(Status!C121="Pass","Pass","Fail"))</f>
        <v>Fail</v>
      </c>
      <c r="I121" s="5" t="s">
        <v>1199</v>
      </c>
      <c r="J121" s="90">
        <v>2</v>
      </c>
      <c r="K121" s="90"/>
      <c r="L121" s="90">
        <v>2</v>
      </c>
      <c r="P121" s="6">
        <f t="shared" si="5"/>
        <v>1</v>
      </c>
      <c r="Q121" s="6">
        <f t="shared" si="6"/>
        <v>0</v>
      </c>
      <c r="R121" s="6"/>
    </row>
    <row r="122" spans="1:18" ht="17" x14ac:dyDescent="0.2">
      <c r="A122" s="60" t="s">
        <v>457</v>
      </c>
      <c r="B122" s="23" t="s">
        <v>562</v>
      </c>
      <c r="C122" s="23" t="s">
        <v>67</v>
      </c>
      <c r="D122" s="23" t="s">
        <v>162</v>
      </c>
      <c r="E122" s="24">
        <v>44938</v>
      </c>
      <c r="F122" s="49" t="str">
        <f t="shared" si="4"/>
        <v>2 Delayed</v>
      </c>
      <c r="G122" s="34" t="str">
        <f>IF(ISBLANK(Status!C122),"",IF(Status!C122="Pass","Pass","Fail"))</f>
        <v>Fail</v>
      </c>
      <c r="I122" s="5" t="s">
        <v>1427</v>
      </c>
      <c r="J122" s="90">
        <v>2</v>
      </c>
      <c r="K122" s="90"/>
      <c r="L122" s="90">
        <v>2</v>
      </c>
      <c r="P122" s="6">
        <f t="shared" si="5"/>
        <v>1</v>
      </c>
      <c r="Q122" s="6">
        <f t="shared" si="6"/>
        <v>0</v>
      </c>
      <c r="R122" s="6"/>
    </row>
    <row r="123" spans="1:18" ht="17" x14ac:dyDescent="0.2">
      <c r="A123" s="60" t="s">
        <v>458</v>
      </c>
      <c r="B123" s="23" t="s">
        <v>845</v>
      </c>
      <c r="C123" s="23" t="s">
        <v>67</v>
      </c>
      <c r="D123" s="23" t="s">
        <v>162</v>
      </c>
      <c r="E123" s="24">
        <v>44938</v>
      </c>
      <c r="F123" s="49" t="str">
        <f t="shared" si="4"/>
        <v>2 Delayed</v>
      </c>
      <c r="G123" s="34" t="str">
        <f>IF(ISBLANK(Status!C123),"",IF(Status!C123="Pass","Pass","Fail"))</f>
        <v>Fail</v>
      </c>
      <c r="I123" s="5" t="s">
        <v>751</v>
      </c>
      <c r="J123" s="90">
        <v>2</v>
      </c>
      <c r="K123" s="90"/>
      <c r="L123" s="90">
        <v>2</v>
      </c>
      <c r="P123" s="6">
        <f t="shared" si="5"/>
        <v>1</v>
      </c>
      <c r="Q123" s="6">
        <f t="shared" si="6"/>
        <v>0</v>
      </c>
      <c r="R123" s="6"/>
    </row>
    <row r="124" spans="1:18" ht="17" x14ac:dyDescent="0.2">
      <c r="A124" s="60" t="s">
        <v>459</v>
      </c>
      <c r="B124" s="23" t="s">
        <v>847</v>
      </c>
      <c r="C124" s="23" t="s">
        <v>67</v>
      </c>
      <c r="D124" s="23" t="s">
        <v>162</v>
      </c>
      <c r="E124" s="24">
        <v>44938</v>
      </c>
      <c r="F124" s="49" t="str">
        <f t="shared" si="4"/>
        <v>2 Delayed</v>
      </c>
      <c r="G124" s="34" t="str">
        <f>IF(ISBLANK(Status!C124),"",IF(Status!C124="Pass","Pass","Fail"))</f>
        <v>Fail</v>
      </c>
      <c r="I124" s="5" t="s">
        <v>944</v>
      </c>
      <c r="J124" s="90">
        <v>1</v>
      </c>
      <c r="K124" s="90">
        <v>1</v>
      </c>
      <c r="L124" s="90">
        <v>2</v>
      </c>
      <c r="P124" s="6">
        <f t="shared" si="5"/>
        <v>0.5</v>
      </c>
      <c r="Q124" s="6">
        <f t="shared" si="6"/>
        <v>0.5</v>
      </c>
      <c r="R124" s="6"/>
    </row>
    <row r="125" spans="1:18" ht="17" x14ac:dyDescent="0.2">
      <c r="A125" s="60" t="s">
        <v>460</v>
      </c>
      <c r="B125" s="23" t="s">
        <v>847</v>
      </c>
      <c r="C125" s="23" t="s">
        <v>67</v>
      </c>
      <c r="D125" s="23" t="s">
        <v>162</v>
      </c>
      <c r="E125" s="24">
        <v>44938</v>
      </c>
      <c r="F125" s="49" t="str">
        <f t="shared" si="4"/>
        <v>2 Delayed</v>
      </c>
      <c r="G125" s="34" t="str">
        <f>IF(ISBLANK(Status!C125),"",IF(Status!C125="Pass","Pass","Fail"))</f>
        <v>Pass</v>
      </c>
      <c r="I125" s="5" t="s">
        <v>789</v>
      </c>
      <c r="J125" s="90">
        <v>2</v>
      </c>
      <c r="K125" s="90"/>
      <c r="L125" s="90">
        <v>2</v>
      </c>
      <c r="P125" s="6">
        <f t="shared" si="5"/>
        <v>1</v>
      </c>
      <c r="Q125" s="6">
        <f t="shared" si="6"/>
        <v>0</v>
      </c>
      <c r="R125" s="6"/>
    </row>
    <row r="126" spans="1:18" ht="17" x14ac:dyDescent="0.2">
      <c r="A126" s="60" t="s">
        <v>461</v>
      </c>
      <c r="B126" s="23" t="s">
        <v>193</v>
      </c>
      <c r="C126" s="23" t="s">
        <v>67</v>
      </c>
      <c r="D126" s="23" t="s">
        <v>162</v>
      </c>
      <c r="E126" s="24">
        <v>44938</v>
      </c>
      <c r="F126" s="49" t="str">
        <f t="shared" si="4"/>
        <v>2 Delayed</v>
      </c>
      <c r="G126" s="34" t="str">
        <f>IF(ISBLANK(Status!C126),"",IF(Status!C126="Pass","Pass","Fail"))</f>
        <v>Fail</v>
      </c>
      <c r="I126" s="5" t="s">
        <v>851</v>
      </c>
      <c r="J126" s="90">
        <v>2</v>
      </c>
      <c r="K126" s="90"/>
      <c r="L126" s="90">
        <v>2</v>
      </c>
      <c r="P126" s="6">
        <f t="shared" si="5"/>
        <v>1</v>
      </c>
      <c r="Q126" s="6">
        <f t="shared" si="6"/>
        <v>0</v>
      </c>
      <c r="R126" s="6"/>
    </row>
    <row r="127" spans="1:18" ht="17" x14ac:dyDescent="0.2">
      <c r="A127" s="60" t="s">
        <v>463</v>
      </c>
      <c r="B127" s="23" t="s">
        <v>851</v>
      </c>
      <c r="C127" s="23" t="s">
        <v>67</v>
      </c>
      <c r="D127" s="23" t="s">
        <v>162</v>
      </c>
      <c r="E127" s="24">
        <v>44938</v>
      </c>
      <c r="F127" s="49" t="str">
        <f t="shared" si="4"/>
        <v>2 Delayed</v>
      </c>
      <c r="G127" s="34" t="str">
        <f>IF(ISBLANK(Status!C127),"",IF(Status!C127="Pass","Pass","Fail"))</f>
        <v>Fail</v>
      </c>
      <c r="I127" s="5" t="s">
        <v>818</v>
      </c>
      <c r="J127" s="90">
        <v>2</v>
      </c>
      <c r="K127" s="90"/>
      <c r="L127" s="90">
        <v>2</v>
      </c>
      <c r="P127" s="6">
        <f t="shared" si="5"/>
        <v>1</v>
      </c>
      <c r="Q127" s="6">
        <f t="shared" si="6"/>
        <v>0</v>
      </c>
      <c r="R127" s="6"/>
    </row>
    <row r="128" spans="1:18" ht="17" x14ac:dyDescent="0.2">
      <c r="A128" s="60" t="s">
        <v>464</v>
      </c>
      <c r="B128" s="23" t="s">
        <v>702</v>
      </c>
      <c r="C128" s="23" t="s">
        <v>67</v>
      </c>
      <c r="D128" s="23" t="s">
        <v>162</v>
      </c>
      <c r="E128" s="24">
        <v>44938</v>
      </c>
      <c r="F128" s="49" t="str">
        <f t="shared" si="4"/>
        <v>2 Delayed</v>
      </c>
      <c r="G128" s="34" t="str">
        <f>IF(ISBLANK(Status!C128),"",IF(Status!C128="Pass","Pass","Fail"))</f>
        <v>Fail</v>
      </c>
      <c r="I128" s="5" t="s">
        <v>728</v>
      </c>
      <c r="J128" s="90">
        <v>1</v>
      </c>
      <c r="K128" s="90">
        <v>1</v>
      </c>
      <c r="L128" s="90">
        <v>2</v>
      </c>
      <c r="P128" s="6">
        <f t="shared" si="5"/>
        <v>0.5</v>
      </c>
      <c r="Q128" s="6">
        <f t="shared" si="6"/>
        <v>0.5</v>
      </c>
      <c r="R128" s="6"/>
    </row>
    <row r="129" spans="1:18" ht="17" x14ac:dyDescent="0.2">
      <c r="A129" s="60" t="s">
        <v>465</v>
      </c>
      <c r="B129" s="23" t="s">
        <v>854</v>
      </c>
      <c r="C129" s="23" t="s">
        <v>67</v>
      </c>
      <c r="D129" s="23" t="s">
        <v>162</v>
      </c>
      <c r="E129" s="24">
        <v>44938</v>
      </c>
      <c r="F129" s="49" t="str">
        <f t="shared" si="4"/>
        <v>2 Delayed</v>
      </c>
      <c r="G129" s="34" t="str">
        <f>IF(ISBLANK(Status!C129),"",IF(Status!C129="Pass","Pass","Fail"))</f>
        <v>Pass</v>
      </c>
      <c r="I129" s="5" t="s">
        <v>862</v>
      </c>
      <c r="J129" s="90">
        <v>1</v>
      </c>
      <c r="K129" s="90">
        <v>1</v>
      </c>
      <c r="L129" s="90">
        <v>2</v>
      </c>
      <c r="P129" s="6">
        <f t="shared" si="5"/>
        <v>0.5</v>
      </c>
      <c r="Q129" s="6">
        <f t="shared" si="6"/>
        <v>0.5</v>
      </c>
      <c r="R129" s="6"/>
    </row>
    <row r="130" spans="1:18" ht="17" x14ac:dyDescent="0.2">
      <c r="A130" s="60" t="s">
        <v>466</v>
      </c>
      <c r="B130" s="23" t="s">
        <v>873</v>
      </c>
      <c r="C130" s="23" t="s">
        <v>67</v>
      </c>
      <c r="D130" s="23" t="s">
        <v>162</v>
      </c>
      <c r="E130" s="24">
        <v>44939</v>
      </c>
      <c r="F130" s="49" t="str">
        <f t="shared" si="4"/>
        <v>2 Delayed</v>
      </c>
      <c r="G130" s="34" t="str">
        <f>IF(ISBLANK(Status!C130),"",IF(Status!C130="Pass","Pass","Fail"))</f>
        <v>Pass</v>
      </c>
      <c r="I130" s="5" t="s">
        <v>1218</v>
      </c>
      <c r="J130" s="90">
        <v>2</v>
      </c>
      <c r="K130" s="90"/>
      <c r="L130" s="90">
        <v>2</v>
      </c>
      <c r="P130" s="6">
        <f t="shared" si="5"/>
        <v>1</v>
      </c>
      <c r="Q130" s="6">
        <f t="shared" si="6"/>
        <v>0</v>
      </c>
      <c r="R130" s="6"/>
    </row>
    <row r="131" spans="1:18" ht="17" x14ac:dyDescent="0.2">
      <c r="A131" s="60" t="s">
        <v>467</v>
      </c>
      <c r="B131" s="23" t="s">
        <v>700</v>
      </c>
      <c r="C131" s="23" t="s">
        <v>67</v>
      </c>
      <c r="D131" s="23" t="s">
        <v>162</v>
      </c>
      <c r="E131" s="24">
        <v>44939</v>
      </c>
      <c r="F131" s="49" t="str">
        <f t="shared" si="4"/>
        <v>2 Delayed</v>
      </c>
      <c r="G131" s="34" t="str">
        <f>IF(ISBLANK(Status!C131),"",IF(Status!C131="Pass","Pass","Fail"))</f>
        <v>Fail</v>
      </c>
      <c r="I131" s="5" t="s">
        <v>681</v>
      </c>
      <c r="J131" s="90">
        <v>1</v>
      </c>
      <c r="K131" s="90">
        <v>1</v>
      </c>
      <c r="L131" s="90">
        <v>2</v>
      </c>
      <c r="P131" s="6">
        <f t="shared" si="5"/>
        <v>0.5</v>
      </c>
      <c r="Q131" s="6">
        <f t="shared" si="6"/>
        <v>0.5</v>
      </c>
      <c r="R131" s="6"/>
    </row>
    <row r="132" spans="1:18" ht="17" x14ac:dyDescent="0.2">
      <c r="A132" s="60" t="s">
        <v>468</v>
      </c>
      <c r="B132" s="23" t="s">
        <v>735</v>
      </c>
      <c r="C132" s="23" t="s">
        <v>67</v>
      </c>
      <c r="D132" s="23" t="s">
        <v>162</v>
      </c>
      <c r="E132" s="24">
        <v>44939</v>
      </c>
      <c r="F132" s="49" t="str">
        <f t="shared" ref="F132:F195" si="7">IF(E132&lt;V$3,"1 Early", IF(E132&lt;V$5, "2 Delayed","3 Late"))</f>
        <v>2 Delayed</v>
      </c>
      <c r="G132" s="34" t="str">
        <f>IF(ISBLANK(Status!C132),"",IF(Status!C132="Pass","Pass","Fail"))</f>
        <v>Fail</v>
      </c>
      <c r="I132" s="5" t="s">
        <v>873</v>
      </c>
      <c r="J132" s="90">
        <v>1</v>
      </c>
      <c r="K132" s="90">
        <v>1</v>
      </c>
      <c r="L132" s="90">
        <v>2</v>
      </c>
      <c r="P132" s="6">
        <f t="shared" si="5"/>
        <v>0.5</v>
      </c>
      <c r="Q132" s="6">
        <f t="shared" si="6"/>
        <v>0.5</v>
      </c>
      <c r="R132" s="6"/>
    </row>
    <row r="133" spans="1:18" ht="17" x14ac:dyDescent="0.2">
      <c r="A133" s="60" t="s">
        <v>469</v>
      </c>
      <c r="B133" s="23" t="s">
        <v>685</v>
      </c>
      <c r="C133" s="23" t="s">
        <v>67</v>
      </c>
      <c r="D133" s="23" t="s">
        <v>162</v>
      </c>
      <c r="E133" s="24">
        <v>44939</v>
      </c>
      <c r="F133" s="49" t="str">
        <f t="shared" si="7"/>
        <v>2 Delayed</v>
      </c>
      <c r="G133" s="34" t="str">
        <f>IF(ISBLANK(Status!C133),"",IF(Status!C133="Pass","Pass","Fail"))</f>
        <v>Fail</v>
      </c>
      <c r="I133" s="5" t="s">
        <v>930</v>
      </c>
      <c r="J133" s="90"/>
      <c r="K133" s="90">
        <v>2</v>
      </c>
      <c r="L133" s="90">
        <v>2</v>
      </c>
      <c r="P133" s="6">
        <f t="shared" si="5"/>
        <v>0</v>
      </c>
      <c r="Q133" s="6">
        <f t="shared" si="6"/>
        <v>1</v>
      </c>
      <c r="R133" s="6"/>
    </row>
    <row r="134" spans="1:18" ht="17" x14ac:dyDescent="0.2">
      <c r="A134" s="60" t="s">
        <v>470</v>
      </c>
      <c r="B134" s="23" t="s">
        <v>562</v>
      </c>
      <c r="C134" s="23" t="s">
        <v>67</v>
      </c>
      <c r="D134" s="23" t="s">
        <v>162</v>
      </c>
      <c r="E134" s="24">
        <v>44939</v>
      </c>
      <c r="F134" s="49" t="str">
        <f t="shared" si="7"/>
        <v>2 Delayed</v>
      </c>
      <c r="G134" s="34" t="str">
        <f>IF(ISBLANK(Status!C134),"",IF(Status!C134="Pass","Pass","Fail"))</f>
        <v>Fail</v>
      </c>
      <c r="I134" s="5" t="s">
        <v>1194</v>
      </c>
      <c r="J134" s="90">
        <v>1</v>
      </c>
      <c r="K134" s="90"/>
      <c r="L134" s="90">
        <v>1</v>
      </c>
      <c r="P134" s="6">
        <f t="shared" si="5"/>
        <v>1</v>
      </c>
      <c r="Q134" s="6">
        <f t="shared" si="6"/>
        <v>0</v>
      </c>
      <c r="R134" s="6"/>
    </row>
    <row r="135" spans="1:18" ht="17" x14ac:dyDescent="0.2">
      <c r="A135" s="60" t="s">
        <v>471</v>
      </c>
      <c r="B135" s="23" t="s">
        <v>562</v>
      </c>
      <c r="C135" s="23" t="s">
        <v>67</v>
      </c>
      <c r="D135" s="23" t="s">
        <v>162</v>
      </c>
      <c r="E135" s="24">
        <v>44939</v>
      </c>
      <c r="F135" s="49" t="str">
        <f t="shared" si="7"/>
        <v>2 Delayed</v>
      </c>
      <c r="G135" s="34" t="str">
        <f>IF(ISBLANK(Status!C135),"",IF(Status!C135="Pass","Pass","Fail"))</f>
        <v>Fail</v>
      </c>
      <c r="I135" s="5" t="s">
        <v>845</v>
      </c>
      <c r="J135" s="90">
        <v>1</v>
      </c>
      <c r="K135" s="90"/>
      <c r="L135" s="90">
        <v>1</v>
      </c>
      <c r="P135" s="6">
        <f t="shared" si="5"/>
        <v>1</v>
      </c>
      <c r="Q135" s="6">
        <f t="shared" si="6"/>
        <v>0</v>
      </c>
      <c r="R135" s="6"/>
    </row>
    <row r="136" spans="1:18" ht="17" x14ac:dyDescent="0.2">
      <c r="A136" s="60" t="s">
        <v>472</v>
      </c>
      <c r="B136" s="23" t="s">
        <v>880</v>
      </c>
      <c r="C136" s="23" t="s">
        <v>67</v>
      </c>
      <c r="D136" s="23" t="s">
        <v>162</v>
      </c>
      <c r="E136" s="24">
        <v>44939</v>
      </c>
      <c r="F136" s="49" t="str">
        <f t="shared" si="7"/>
        <v>2 Delayed</v>
      </c>
      <c r="G136" s="34" t="str">
        <f>IF(ISBLANK(Status!C136),"",IF(Status!C136="Pass","Pass","Fail"))</f>
        <v>Pass</v>
      </c>
      <c r="I136" s="5" t="s">
        <v>1213</v>
      </c>
      <c r="J136" s="90">
        <v>1</v>
      </c>
      <c r="K136" s="90"/>
      <c r="L136" s="90">
        <v>1</v>
      </c>
      <c r="P136" s="6">
        <f t="shared" si="5"/>
        <v>1</v>
      </c>
      <c r="Q136" s="6">
        <f t="shared" si="6"/>
        <v>0</v>
      </c>
      <c r="R136" s="6"/>
    </row>
    <row r="137" spans="1:18" ht="17" x14ac:dyDescent="0.2">
      <c r="A137" s="60" t="s">
        <v>473</v>
      </c>
      <c r="B137" s="23" t="s">
        <v>882</v>
      </c>
      <c r="C137" s="23" t="s">
        <v>67</v>
      </c>
      <c r="D137" s="23" t="s">
        <v>162</v>
      </c>
      <c r="E137" s="24">
        <v>44939</v>
      </c>
      <c r="F137" s="49" t="str">
        <f t="shared" si="7"/>
        <v>2 Delayed</v>
      </c>
      <c r="G137" s="34" t="str">
        <f>IF(ISBLANK(Status!C137),"",IF(Status!C137="Pass","Pass","Fail"))</f>
        <v>Fail</v>
      </c>
      <c r="I137" s="5" t="s">
        <v>984</v>
      </c>
      <c r="J137" s="90">
        <v>1</v>
      </c>
      <c r="K137" s="90"/>
      <c r="L137" s="90">
        <v>1</v>
      </c>
      <c r="P137" s="6">
        <f t="shared" si="5"/>
        <v>1</v>
      </c>
      <c r="Q137" s="6">
        <f t="shared" si="6"/>
        <v>0</v>
      </c>
    </row>
    <row r="138" spans="1:18" ht="17" x14ac:dyDescent="0.2">
      <c r="A138" s="60" t="s">
        <v>474</v>
      </c>
      <c r="B138" s="23" t="s">
        <v>687</v>
      </c>
      <c r="C138" s="23" t="s">
        <v>67</v>
      </c>
      <c r="D138" s="23" t="s">
        <v>162</v>
      </c>
      <c r="E138" s="24">
        <v>44942</v>
      </c>
      <c r="F138" s="49" t="str">
        <f t="shared" si="7"/>
        <v>2 Delayed</v>
      </c>
      <c r="G138" s="34" t="str">
        <f>IF(ISBLANK(Status!C138),"",IF(Status!C138="Pass","Pass","Fail"))</f>
        <v>Fail</v>
      </c>
      <c r="I138" s="5" t="s">
        <v>1467</v>
      </c>
      <c r="J138" s="90">
        <v>1</v>
      </c>
      <c r="K138" s="90"/>
      <c r="L138" s="90">
        <v>1</v>
      </c>
      <c r="P138" s="6">
        <f t="shared" si="5"/>
        <v>1</v>
      </c>
      <c r="Q138" s="6">
        <f t="shared" si="6"/>
        <v>0</v>
      </c>
    </row>
    <row r="139" spans="1:18" ht="17" x14ac:dyDescent="0.2">
      <c r="A139" s="60" t="s">
        <v>475</v>
      </c>
      <c r="B139" s="23" t="s">
        <v>824</v>
      </c>
      <c r="C139" s="23" t="s">
        <v>67</v>
      </c>
      <c r="D139" s="23" t="s">
        <v>162</v>
      </c>
      <c r="E139" s="24">
        <v>44942</v>
      </c>
      <c r="F139" s="49" t="str">
        <f t="shared" si="7"/>
        <v>2 Delayed</v>
      </c>
      <c r="G139" s="34" t="str">
        <f>IF(ISBLANK(Status!C139),"",IF(Status!C139="Pass","Pass","Fail"))</f>
        <v>Fail</v>
      </c>
      <c r="I139" s="5" t="s">
        <v>1002</v>
      </c>
      <c r="J139" s="90"/>
      <c r="K139" s="90">
        <v>1</v>
      </c>
      <c r="L139" s="90">
        <v>1</v>
      </c>
      <c r="P139" s="6">
        <f t="shared" si="5"/>
        <v>0</v>
      </c>
      <c r="Q139" s="6">
        <f t="shared" si="6"/>
        <v>1</v>
      </c>
    </row>
    <row r="140" spans="1:18" ht="17" x14ac:dyDescent="0.2">
      <c r="A140" s="60" t="s">
        <v>476</v>
      </c>
      <c r="B140" s="23" t="s">
        <v>824</v>
      </c>
      <c r="C140" s="23" t="s">
        <v>67</v>
      </c>
      <c r="D140" s="23" t="s">
        <v>162</v>
      </c>
      <c r="E140" s="24">
        <v>44942</v>
      </c>
      <c r="F140" s="49" t="str">
        <f t="shared" si="7"/>
        <v>2 Delayed</v>
      </c>
      <c r="G140" s="34" t="str">
        <f>IF(ISBLANK(Status!C140),"",IF(Status!C140="Pass","Pass","Fail"))</f>
        <v>Fail</v>
      </c>
      <c r="I140" s="5" t="s">
        <v>880</v>
      </c>
      <c r="J140" s="90"/>
      <c r="K140" s="90">
        <v>1</v>
      </c>
      <c r="L140" s="90">
        <v>1</v>
      </c>
      <c r="P140" s="6">
        <f t="shared" si="5"/>
        <v>0</v>
      </c>
      <c r="Q140" s="6">
        <f t="shared" si="6"/>
        <v>1</v>
      </c>
    </row>
    <row r="141" spans="1:18" ht="17" x14ac:dyDescent="0.2">
      <c r="A141" s="60" t="s">
        <v>488</v>
      </c>
      <c r="B141" s="23" t="s">
        <v>822</v>
      </c>
      <c r="C141" s="23" t="s">
        <v>67</v>
      </c>
      <c r="D141" s="23" t="s">
        <v>162</v>
      </c>
      <c r="E141" s="24">
        <v>44942</v>
      </c>
      <c r="F141" s="49" t="str">
        <f t="shared" si="7"/>
        <v>2 Delayed</v>
      </c>
      <c r="G141" s="34" t="str">
        <f>IF(ISBLANK(Status!C141),"",IF(Status!C141="Pass","Pass","Fail"))</f>
        <v>Fail</v>
      </c>
      <c r="I141" s="5" t="s">
        <v>1044</v>
      </c>
      <c r="J141" s="90"/>
      <c r="K141" s="90">
        <v>1</v>
      </c>
      <c r="L141" s="90">
        <v>1</v>
      </c>
      <c r="P141" s="6">
        <f t="shared" si="5"/>
        <v>0</v>
      </c>
      <c r="Q141" s="6">
        <f t="shared" si="6"/>
        <v>1</v>
      </c>
    </row>
    <row r="142" spans="1:18" ht="17" x14ac:dyDescent="0.2">
      <c r="A142" s="60" t="s">
        <v>489</v>
      </c>
      <c r="B142" s="23" t="s">
        <v>562</v>
      </c>
      <c r="C142" s="23" t="s">
        <v>67</v>
      </c>
      <c r="D142" s="23" t="s">
        <v>162</v>
      </c>
      <c r="E142" s="24">
        <v>44942</v>
      </c>
      <c r="F142" s="49" t="str">
        <f t="shared" si="7"/>
        <v>2 Delayed</v>
      </c>
      <c r="G142" s="34" t="str">
        <f>IF(ISBLANK(Status!C142),"",IF(Status!C142="Pass","Pass","Fail"))</f>
        <v>Pass</v>
      </c>
      <c r="I142" s="5" t="s">
        <v>1285</v>
      </c>
      <c r="J142" s="90">
        <v>1</v>
      </c>
      <c r="K142" s="90"/>
      <c r="L142" s="90">
        <v>1</v>
      </c>
      <c r="P142" s="6">
        <f t="shared" si="5"/>
        <v>1</v>
      </c>
      <c r="Q142" s="6">
        <f t="shared" si="6"/>
        <v>0</v>
      </c>
    </row>
    <row r="143" spans="1:18" ht="17" x14ac:dyDescent="0.2">
      <c r="A143" s="60" t="s">
        <v>490</v>
      </c>
      <c r="B143" s="23" t="s">
        <v>926</v>
      </c>
      <c r="C143" s="23" t="s">
        <v>67</v>
      </c>
      <c r="D143" s="23" t="s">
        <v>162</v>
      </c>
      <c r="E143" s="24">
        <v>44942</v>
      </c>
      <c r="F143" s="49" t="str">
        <f t="shared" si="7"/>
        <v>2 Delayed</v>
      </c>
      <c r="G143" s="34" t="str">
        <f>IF(ISBLANK(Status!C143),"",IF(Status!C143="Pass","Pass","Fail"))</f>
        <v>Fail</v>
      </c>
      <c r="I143" s="5" t="s">
        <v>989</v>
      </c>
      <c r="J143" s="90"/>
      <c r="K143" s="90">
        <v>1</v>
      </c>
      <c r="L143" s="90">
        <v>1</v>
      </c>
      <c r="P143" s="6">
        <f t="shared" si="5"/>
        <v>0</v>
      </c>
      <c r="Q143" s="6">
        <f t="shared" si="6"/>
        <v>1</v>
      </c>
    </row>
    <row r="144" spans="1:18" ht="17" x14ac:dyDescent="0.2">
      <c r="A144" s="60" t="s">
        <v>491</v>
      </c>
      <c r="B144" s="23" t="s">
        <v>926</v>
      </c>
      <c r="C144" s="23" t="s">
        <v>67</v>
      </c>
      <c r="D144" s="23" t="s">
        <v>162</v>
      </c>
      <c r="E144" s="24">
        <v>44942</v>
      </c>
      <c r="F144" s="49" t="str">
        <f t="shared" si="7"/>
        <v>2 Delayed</v>
      </c>
      <c r="G144" s="34" t="str">
        <f>IF(ISBLANK(Status!C144),"",IF(Status!C144="Pass","Pass","Fail"))</f>
        <v>Pass</v>
      </c>
      <c r="I144" s="5" t="s">
        <v>760</v>
      </c>
      <c r="J144" s="90">
        <v>1</v>
      </c>
      <c r="K144" s="90"/>
      <c r="L144" s="90">
        <v>1</v>
      </c>
      <c r="P144" s="6">
        <f t="shared" si="5"/>
        <v>1</v>
      </c>
      <c r="Q144" s="6">
        <f t="shared" si="6"/>
        <v>0</v>
      </c>
    </row>
    <row r="145" spans="1:17" ht="17" x14ac:dyDescent="0.2">
      <c r="A145" s="60" t="s">
        <v>492</v>
      </c>
      <c r="B145" s="23" t="s">
        <v>679</v>
      </c>
      <c r="C145" s="23" t="s">
        <v>67</v>
      </c>
      <c r="D145" s="23" t="s">
        <v>162</v>
      </c>
      <c r="E145" s="24">
        <v>44942</v>
      </c>
      <c r="F145" s="49" t="str">
        <f t="shared" si="7"/>
        <v>2 Delayed</v>
      </c>
      <c r="G145" s="34" t="str">
        <f>IF(ISBLANK(Status!C145),"",IF(Status!C145="Pass","Pass","Fail"))</f>
        <v>Fail</v>
      </c>
      <c r="I145" s="5" t="s">
        <v>837</v>
      </c>
      <c r="J145" s="90"/>
      <c r="K145" s="90">
        <v>1</v>
      </c>
      <c r="L145" s="90">
        <v>1</v>
      </c>
      <c r="P145" s="6">
        <f t="shared" si="5"/>
        <v>0</v>
      </c>
      <c r="Q145" s="6">
        <f t="shared" si="6"/>
        <v>1</v>
      </c>
    </row>
    <row r="146" spans="1:17" ht="17" x14ac:dyDescent="0.2">
      <c r="A146" s="60" t="s">
        <v>493</v>
      </c>
      <c r="B146" s="23" t="s">
        <v>930</v>
      </c>
      <c r="C146" s="23" t="s">
        <v>67</v>
      </c>
      <c r="D146" s="23" t="s">
        <v>162</v>
      </c>
      <c r="E146" s="24">
        <v>44942</v>
      </c>
      <c r="F146" s="49" t="str">
        <f t="shared" si="7"/>
        <v>2 Delayed</v>
      </c>
      <c r="G146" s="34" t="str">
        <f>IF(ISBLANK(Status!C146),"",IF(Status!C146="Pass","Pass","Fail"))</f>
        <v>Pass</v>
      </c>
      <c r="I146" s="5" t="s">
        <v>854</v>
      </c>
      <c r="J146" s="90"/>
      <c r="K146" s="90">
        <v>1</v>
      </c>
      <c r="L146" s="90">
        <v>1</v>
      </c>
      <c r="P146" s="6">
        <f t="shared" si="5"/>
        <v>0</v>
      </c>
      <c r="Q146" s="6">
        <f t="shared" si="6"/>
        <v>1</v>
      </c>
    </row>
    <row r="147" spans="1:17" ht="17" x14ac:dyDescent="0.2">
      <c r="A147" s="60" t="s">
        <v>495</v>
      </c>
      <c r="B147" s="23" t="s">
        <v>932</v>
      </c>
      <c r="C147" s="23" t="s">
        <v>67</v>
      </c>
      <c r="D147" s="23" t="s">
        <v>162</v>
      </c>
      <c r="E147" s="24">
        <v>44942</v>
      </c>
      <c r="F147" s="49" t="str">
        <f t="shared" si="7"/>
        <v>2 Delayed</v>
      </c>
      <c r="G147" s="34" t="str">
        <f>IF(ISBLANK(Status!C147),"",IF(Status!C147="Pass","Pass","Fail"))</f>
        <v>Fail</v>
      </c>
      <c r="I147" s="5" t="s">
        <v>826</v>
      </c>
      <c r="J147" s="90">
        <v>1</v>
      </c>
      <c r="K147" s="90"/>
      <c r="L147" s="90">
        <v>1</v>
      </c>
      <c r="P147" s="6">
        <f t="shared" si="5"/>
        <v>1</v>
      </c>
      <c r="Q147" s="6">
        <f t="shared" si="6"/>
        <v>0</v>
      </c>
    </row>
    <row r="148" spans="1:17" ht="17" x14ac:dyDescent="0.2">
      <c r="A148" s="60" t="s">
        <v>496</v>
      </c>
      <c r="B148" s="23" t="s">
        <v>934</v>
      </c>
      <c r="C148" s="23" t="s">
        <v>67</v>
      </c>
      <c r="D148" s="23" t="s">
        <v>162</v>
      </c>
      <c r="E148" s="24">
        <v>44942</v>
      </c>
      <c r="F148" s="49" t="str">
        <f t="shared" si="7"/>
        <v>2 Delayed</v>
      </c>
      <c r="G148" s="34" t="str">
        <f>IF(ISBLANK(Status!C148),"",IF(Status!C148="Pass","Pass","Fail"))</f>
        <v>Fail</v>
      </c>
      <c r="I148" s="5" t="s">
        <v>83</v>
      </c>
      <c r="J148" s="90">
        <v>298</v>
      </c>
      <c r="K148" s="90">
        <v>195</v>
      </c>
      <c r="L148" s="90">
        <v>493</v>
      </c>
    </row>
    <row r="149" spans="1:17" ht="17" x14ac:dyDescent="0.2">
      <c r="A149" s="60" t="s">
        <v>497</v>
      </c>
      <c r="B149" s="23" t="s">
        <v>936</v>
      </c>
      <c r="C149" s="23" t="s">
        <v>67</v>
      </c>
      <c r="D149" s="23" t="s">
        <v>162</v>
      </c>
      <c r="E149" s="24">
        <v>44942</v>
      </c>
      <c r="F149" s="49" t="str">
        <f t="shared" si="7"/>
        <v>2 Delayed</v>
      </c>
      <c r="G149" s="34" t="str">
        <f>IF(ISBLANK(Status!C149),"",IF(Status!C149="Pass","Pass","Fail"))</f>
        <v>Pass</v>
      </c>
    </row>
    <row r="150" spans="1:17" ht="17" x14ac:dyDescent="0.2">
      <c r="A150" s="60" t="s">
        <v>498</v>
      </c>
      <c r="B150" s="23" t="s">
        <v>938</v>
      </c>
      <c r="C150" s="23" t="s">
        <v>67</v>
      </c>
      <c r="D150" s="23" t="s">
        <v>162</v>
      </c>
      <c r="E150" s="24">
        <v>44942</v>
      </c>
      <c r="F150" s="49" t="str">
        <f t="shared" si="7"/>
        <v>2 Delayed</v>
      </c>
      <c r="G150" s="34" t="str">
        <f>IF(ISBLANK(Status!C150),"",IF(Status!C150="Pass","Pass","Fail"))</f>
        <v>Pass</v>
      </c>
    </row>
    <row r="151" spans="1:17" ht="17" x14ac:dyDescent="0.2">
      <c r="A151" s="60" t="s">
        <v>499</v>
      </c>
      <c r="B151" s="23" t="s">
        <v>562</v>
      </c>
      <c r="C151" s="23" t="s">
        <v>67</v>
      </c>
      <c r="D151" s="23" t="s">
        <v>162</v>
      </c>
      <c r="E151" s="24">
        <v>44942</v>
      </c>
      <c r="F151" s="49" t="str">
        <f t="shared" si="7"/>
        <v>2 Delayed</v>
      </c>
      <c r="G151" s="34" t="str">
        <f>IF(ISBLANK(Status!C151),"",IF(Status!C151="Pass","Pass","Fail"))</f>
        <v>Fail</v>
      </c>
    </row>
    <row r="152" spans="1:17" ht="17" x14ac:dyDescent="0.2">
      <c r="A152" s="60" t="s">
        <v>500</v>
      </c>
      <c r="B152" s="23" t="s">
        <v>822</v>
      </c>
      <c r="C152" s="23" t="s">
        <v>67</v>
      </c>
      <c r="D152" s="23" t="s">
        <v>162</v>
      </c>
      <c r="E152" s="24">
        <v>44942</v>
      </c>
      <c r="F152" s="49" t="str">
        <f t="shared" si="7"/>
        <v>2 Delayed</v>
      </c>
      <c r="G152" s="34" t="str">
        <f>IF(ISBLANK(Status!C152),"",IF(Status!C152="Pass","Pass","Fail"))</f>
        <v>Fail</v>
      </c>
    </row>
    <row r="153" spans="1:17" ht="17" x14ac:dyDescent="0.2">
      <c r="A153" s="60" t="s">
        <v>501</v>
      </c>
      <c r="B153" s="23" t="s">
        <v>822</v>
      </c>
      <c r="C153" s="23" t="s">
        <v>67</v>
      </c>
      <c r="D153" s="23" t="s">
        <v>162</v>
      </c>
      <c r="E153" s="24">
        <v>44942</v>
      </c>
      <c r="F153" s="49" t="str">
        <f t="shared" si="7"/>
        <v>2 Delayed</v>
      </c>
      <c r="G153" s="34" t="str">
        <f>IF(ISBLANK(Status!C153),"",IF(Status!C153="Pass","Pass","Fail"))</f>
        <v>Fail</v>
      </c>
    </row>
    <row r="154" spans="1:17" ht="17" x14ac:dyDescent="0.2">
      <c r="A154" s="60" t="s">
        <v>502</v>
      </c>
      <c r="B154" s="23" t="s">
        <v>735</v>
      </c>
      <c r="C154" s="23" t="s">
        <v>67</v>
      </c>
      <c r="D154" s="23" t="s">
        <v>162</v>
      </c>
      <c r="E154" s="24">
        <v>44942</v>
      </c>
      <c r="F154" s="49" t="str">
        <f t="shared" si="7"/>
        <v>2 Delayed</v>
      </c>
      <c r="G154" s="34" t="str">
        <f>IF(ISBLANK(Status!C154),"",IF(Status!C154="Pass","Pass","Fail"))</f>
        <v>Pass</v>
      </c>
    </row>
    <row r="155" spans="1:17" ht="17" x14ac:dyDescent="0.2">
      <c r="A155" s="60" t="s">
        <v>503</v>
      </c>
      <c r="B155" s="23" t="s">
        <v>944</v>
      </c>
      <c r="C155" s="23" t="s">
        <v>67</v>
      </c>
      <c r="D155" s="23" t="s">
        <v>162</v>
      </c>
      <c r="E155" s="24">
        <v>44942</v>
      </c>
      <c r="F155" s="49" t="str">
        <f t="shared" si="7"/>
        <v>2 Delayed</v>
      </c>
      <c r="G155" s="34" t="str">
        <f>IF(ISBLANK(Status!C155),"",IF(Status!C155="Pass","Pass","Fail"))</f>
        <v>Fail</v>
      </c>
    </row>
    <row r="156" spans="1:17" ht="17" x14ac:dyDescent="0.2">
      <c r="A156" s="60" t="s">
        <v>504</v>
      </c>
      <c r="B156" s="23" t="s">
        <v>695</v>
      </c>
      <c r="C156" s="23" t="s">
        <v>67</v>
      </c>
      <c r="D156" s="23" t="s">
        <v>162</v>
      </c>
      <c r="E156" s="24">
        <v>44942</v>
      </c>
      <c r="F156" s="49" t="str">
        <f t="shared" si="7"/>
        <v>2 Delayed</v>
      </c>
      <c r="G156" s="34" t="str">
        <f>IF(ISBLANK(Status!C156),"",IF(Status!C156="Pass","Pass","Fail"))</f>
        <v>Fail</v>
      </c>
    </row>
    <row r="157" spans="1:17" ht="17" x14ac:dyDescent="0.2">
      <c r="A157" s="60" t="s">
        <v>505</v>
      </c>
      <c r="B157" s="23" t="s">
        <v>947</v>
      </c>
      <c r="C157" s="23" t="s">
        <v>67</v>
      </c>
      <c r="D157" s="23" t="s">
        <v>162</v>
      </c>
      <c r="E157" s="24">
        <v>44942</v>
      </c>
      <c r="F157" s="49" t="str">
        <f t="shared" si="7"/>
        <v>2 Delayed</v>
      </c>
      <c r="G157" s="34" t="str">
        <f>IF(ISBLANK(Status!C157),"",IF(Status!C157="Pass","Pass","Fail"))</f>
        <v>Fail</v>
      </c>
    </row>
    <row r="158" spans="1:17" ht="17" x14ac:dyDescent="0.2">
      <c r="A158" s="60" t="s">
        <v>948</v>
      </c>
      <c r="B158" s="23" t="s">
        <v>947</v>
      </c>
      <c r="C158" s="23" t="s">
        <v>67</v>
      </c>
      <c r="D158" s="23" t="s">
        <v>162</v>
      </c>
      <c r="E158" s="24">
        <v>44942</v>
      </c>
      <c r="F158" s="49" t="str">
        <f t="shared" si="7"/>
        <v>2 Delayed</v>
      </c>
      <c r="G158" s="34" t="str">
        <f>IF(ISBLANK(Status!C158),"",IF(Status!C158="Pass","Pass","Fail"))</f>
        <v>Fail</v>
      </c>
    </row>
    <row r="159" spans="1:17" ht="17" x14ac:dyDescent="0.2">
      <c r="A159" s="60" t="s">
        <v>969</v>
      </c>
      <c r="B159" s="23" t="s">
        <v>687</v>
      </c>
      <c r="C159" s="23" t="s">
        <v>67</v>
      </c>
      <c r="D159" s="23" t="s">
        <v>162</v>
      </c>
      <c r="E159" s="24">
        <v>44943</v>
      </c>
      <c r="F159" s="49" t="str">
        <f t="shared" si="7"/>
        <v>2 Delayed</v>
      </c>
      <c r="G159" s="34" t="str">
        <f>IF(ISBLANK(Status!C159),"",IF(Status!C159="Pass","Pass","Fail"))</f>
        <v>Fail</v>
      </c>
    </row>
    <row r="160" spans="1:17" ht="17" x14ac:dyDescent="0.2">
      <c r="A160" s="60" t="s">
        <v>971</v>
      </c>
      <c r="B160" s="23" t="s">
        <v>687</v>
      </c>
      <c r="C160" s="23" t="s">
        <v>67</v>
      </c>
      <c r="D160" s="23" t="s">
        <v>162</v>
      </c>
      <c r="E160" s="24">
        <v>44943</v>
      </c>
      <c r="F160" s="49" t="str">
        <f t="shared" si="7"/>
        <v>2 Delayed</v>
      </c>
      <c r="G160" s="34" t="str">
        <f>IF(ISBLANK(Status!C160),"",IF(Status!C160="Pass","Pass","Fail"))</f>
        <v>Fail</v>
      </c>
    </row>
    <row r="161" spans="1:7" ht="17" x14ac:dyDescent="0.2">
      <c r="A161" s="60" t="s">
        <v>973</v>
      </c>
      <c r="B161" s="23" t="s">
        <v>687</v>
      </c>
      <c r="C161" s="23" t="s">
        <v>67</v>
      </c>
      <c r="D161" s="23" t="s">
        <v>162</v>
      </c>
      <c r="E161" s="24">
        <v>44943</v>
      </c>
      <c r="F161" s="49" t="str">
        <f t="shared" si="7"/>
        <v>2 Delayed</v>
      </c>
      <c r="G161" s="34" t="str">
        <f>IF(ISBLANK(Status!C161),"",IF(Status!C161="Pass","Pass","Fail"))</f>
        <v>Fail</v>
      </c>
    </row>
    <row r="162" spans="1:7" ht="17" x14ac:dyDescent="0.2">
      <c r="A162" s="60" t="s">
        <v>975</v>
      </c>
      <c r="B162" s="23" t="s">
        <v>977</v>
      </c>
      <c r="C162" s="23" t="s">
        <v>67</v>
      </c>
      <c r="D162" s="23" t="s">
        <v>162</v>
      </c>
      <c r="E162" s="24">
        <v>44943</v>
      </c>
      <c r="F162" s="49" t="str">
        <f t="shared" si="7"/>
        <v>2 Delayed</v>
      </c>
      <c r="G162" s="34" t="str">
        <f>IF(ISBLANK(Status!C162),"",IF(Status!C162="Pass","Pass","Fail"))</f>
        <v>Pass</v>
      </c>
    </row>
    <row r="163" spans="1:7" ht="17" x14ac:dyDescent="0.2">
      <c r="A163" s="60" t="s">
        <v>978</v>
      </c>
      <c r="B163" s="23" t="s">
        <v>742</v>
      </c>
      <c r="C163" s="23" t="s">
        <v>67</v>
      </c>
      <c r="D163" s="23" t="s">
        <v>162</v>
      </c>
      <c r="E163" s="24">
        <v>44943</v>
      </c>
      <c r="F163" s="49" t="str">
        <f t="shared" si="7"/>
        <v>2 Delayed</v>
      </c>
      <c r="G163" s="34" t="str">
        <f>IF(ISBLANK(Status!C163),"",IF(Status!C163="Pass","Pass","Fail"))</f>
        <v>Fail</v>
      </c>
    </row>
    <row r="164" spans="1:7" ht="17" x14ac:dyDescent="0.2">
      <c r="A164" s="60" t="s">
        <v>980</v>
      </c>
      <c r="B164" s="23" t="s">
        <v>822</v>
      </c>
      <c r="C164" s="23" t="s">
        <v>67</v>
      </c>
      <c r="D164" s="23" t="s">
        <v>162</v>
      </c>
      <c r="E164" s="24">
        <v>44943</v>
      </c>
      <c r="F164" s="49" t="str">
        <f t="shared" si="7"/>
        <v>2 Delayed</v>
      </c>
      <c r="G164" s="34" t="str">
        <f>IF(ISBLANK(Status!C164),"",IF(Status!C164="Pass","Pass","Fail"))</f>
        <v>Fail</v>
      </c>
    </row>
    <row r="165" spans="1:7" ht="17" x14ac:dyDescent="0.2">
      <c r="A165" s="60" t="s">
        <v>982</v>
      </c>
      <c r="B165" s="23" t="s">
        <v>984</v>
      </c>
      <c r="C165" s="23" t="s">
        <v>67</v>
      </c>
      <c r="D165" s="23" t="s">
        <v>162</v>
      </c>
      <c r="E165" s="24">
        <v>44943</v>
      </c>
      <c r="F165" s="49" t="str">
        <f t="shared" si="7"/>
        <v>2 Delayed</v>
      </c>
      <c r="G165" s="34" t="str">
        <f>IF(ISBLANK(Status!C165),"",IF(Status!C165="Pass","Pass","Fail"))</f>
        <v>Fail</v>
      </c>
    </row>
    <row r="166" spans="1:7" ht="17" x14ac:dyDescent="0.2">
      <c r="A166" s="60" t="s">
        <v>985</v>
      </c>
      <c r="B166" s="23" t="s">
        <v>751</v>
      </c>
      <c r="C166" s="23" t="s">
        <v>67</v>
      </c>
      <c r="D166" s="23" t="s">
        <v>162</v>
      </c>
      <c r="E166" s="24">
        <v>44943</v>
      </c>
      <c r="F166" s="49" t="str">
        <f t="shared" si="7"/>
        <v>2 Delayed</v>
      </c>
      <c r="G166" s="34" t="str">
        <f>IF(ISBLANK(Status!C166),"",IF(Status!C166="Pass","Pass","Fail"))</f>
        <v>Fail</v>
      </c>
    </row>
    <row r="167" spans="1:7" ht="17" x14ac:dyDescent="0.2">
      <c r="A167" s="60" t="s">
        <v>987</v>
      </c>
      <c r="B167" s="23" t="s">
        <v>989</v>
      </c>
      <c r="C167" s="23" t="s">
        <v>67</v>
      </c>
      <c r="D167" s="23" t="s">
        <v>162</v>
      </c>
      <c r="E167" s="24">
        <v>44943</v>
      </c>
      <c r="F167" s="49" t="str">
        <f t="shared" si="7"/>
        <v>2 Delayed</v>
      </c>
      <c r="G167" s="34" t="str">
        <f>IF(ISBLANK(Status!C167),"",IF(Status!C167="Pass","Pass","Fail"))</f>
        <v>Pass</v>
      </c>
    </row>
    <row r="168" spans="1:7" ht="17" x14ac:dyDescent="0.2">
      <c r="A168" s="60" t="s">
        <v>990</v>
      </c>
      <c r="B168" s="23" t="s">
        <v>867</v>
      </c>
      <c r="C168" s="23" t="s">
        <v>67</v>
      </c>
      <c r="D168" s="23" t="s">
        <v>162</v>
      </c>
      <c r="E168" s="24">
        <v>44943</v>
      </c>
      <c r="F168" s="49" t="str">
        <f t="shared" si="7"/>
        <v>2 Delayed</v>
      </c>
      <c r="G168" s="34" t="str">
        <f>IF(ISBLANK(Status!C168),"",IF(Status!C168="Pass","Pass","Fail"))</f>
        <v>Fail</v>
      </c>
    </row>
    <row r="169" spans="1:7" ht="17" x14ac:dyDescent="0.2">
      <c r="A169" s="60" t="s">
        <v>992</v>
      </c>
      <c r="B169" s="23" t="s">
        <v>685</v>
      </c>
      <c r="C169" s="23" t="s">
        <v>67</v>
      </c>
      <c r="D169" s="23" t="s">
        <v>162</v>
      </c>
      <c r="E169" s="24">
        <v>44943</v>
      </c>
      <c r="F169" s="49" t="str">
        <f t="shared" si="7"/>
        <v>2 Delayed</v>
      </c>
      <c r="G169" s="34" t="str">
        <f>IF(ISBLANK(Status!C169),"",IF(Status!C169="Pass","Pass","Fail"))</f>
        <v>Fail</v>
      </c>
    </row>
    <row r="170" spans="1:7" ht="17" x14ac:dyDescent="0.2">
      <c r="A170" s="60" t="s">
        <v>994</v>
      </c>
      <c r="B170" s="23" t="s">
        <v>926</v>
      </c>
      <c r="C170" s="23" t="s">
        <v>67</v>
      </c>
      <c r="D170" s="23" t="s">
        <v>162</v>
      </c>
      <c r="E170" s="24">
        <v>44943</v>
      </c>
      <c r="F170" s="49" t="str">
        <f t="shared" si="7"/>
        <v>2 Delayed</v>
      </c>
      <c r="G170" s="34" t="str">
        <f>IF(ISBLANK(Status!C170),"",IF(Status!C170="Pass","Pass","Fail"))</f>
        <v>Fail</v>
      </c>
    </row>
    <row r="171" spans="1:7" ht="17" x14ac:dyDescent="0.2">
      <c r="A171" s="60" t="s">
        <v>996</v>
      </c>
      <c r="B171" s="23" t="s">
        <v>698</v>
      </c>
      <c r="C171" s="23" t="s">
        <v>67</v>
      </c>
      <c r="D171" s="23" t="s">
        <v>162</v>
      </c>
      <c r="E171" s="24">
        <v>44943</v>
      </c>
      <c r="F171" s="49" t="str">
        <f t="shared" si="7"/>
        <v>2 Delayed</v>
      </c>
      <c r="G171" s="34" t="str">
        <f>IF(ISBLANK(Status!C171),"",IF(Status!C171="Pass","Pass","Fail"))</f>
        <v>Fail</v>
      </c>
    </row>
    <row r="172" spans="1:7" ht="17" x14ac:dyDescent="0.2">
      <c r="A172" s="60" t="s">
        <v>998</v>
      </c>
      <c r="B172" s="23" t="s">
        <v>698</v>
      </c>
      <c r="C172" s="23" t="s">
        <v>67</v>
      </c>
      <c r="D172" s="23" t="s">
        <v>162</v>
      </c>
      <c r="E172" s="24">
        <v>44943</v>
      </c>
      <c r="F172" s="49" t="str">
        <f t="shared" si="7"/>
        <v>2 Delayed</v>
      </c>
      <c r="G172" s="34" t="str">
        <f>IF(ISBLANK(Status!C172),"",IF(Status!C172="Pass","Pass","Fail"))</f>
        <v>Fail</v>
      </c>
    </row>
    <row r="173" spans="1:7" ht="17" x14ac:dyDescent="0.2">
      <c r="A173" s="60" t="s">
        <v>1000</v>
      </c>
      <c r="B173" s="23" t="s">
        <v>1002</v>
      </c>
      <c r="C173" s="23" t="s">
        <v>67</v>
      </c>
      <c r="D173" s="23" t="s">
        <v>162</v>
      </c>
      <c r="E173" s="24">
        <v>44943</v>
      </c>
      <c r="F173" s="49" t="str">
        <f t="shared" si="7"/>
        <v>2 Delayed</v>
      </c>
      <c r="G173" s="34" t="str">
        <f>IF(ISBLANK(Status!C173),"",IF(Status!C173="Pass","Pass","Fail"))</f>
        <v>Pass</v>
      </c>
    </row>
    <row r="174" spans="1:7" ht="17" x14ac:dyDescent="0.2">
      <c r="A174" s="60" t="s">
        <v>1003</v>
      </c>
      <c r="B174" s="23" t="s">
        <v>851</v>
      </c>
      <c r="C174" s="23" t="s">
        <v>67</v>
      </c>
      <c r="D174" s="23" t="s">
        <v>162</v>
      </c>
      <c r="E174" s="24">
        <v>44943</v>
      </c>
      <c r="F174" s="49" t="str">
        <f t="shared" si="7"/>
        <v>2 Delayed</v>
      </c>
      <c r="G174" s="34" t="str">
        <f>IF(ISBLANK(Status!C174),"",IF(Status!C174="Pass","Pass","Fail"))</f>
        <v>Fail</v>
      </c>
    </row>
    <row r="175" spans="1:7" ht="17" x14ac:dyDescent="0.2">
      <c r="A175" s="60" t="s">
        <v>1027</v>
      </c>
      <c r="B175" s="23" t="s">
        <v>936</v>
      </c>
      <c r="C175" s="23" t="s">
        <v>67</v>
      </c>
      <c r="D175" s="23" t="s">
        <v>162</v>
      </c>
      <c r="E175" s="24">
        <v>44944</v>
      </c>
      <c r="F175" s="49" t="str">
        <f t="shared" si="7"/>
        <v>2 Delayed</v>
      </c>
      <c r="G175" s="34" t="str">
        <f>IF(ISBLANK(Status!C175),"",IF(Status!C175="Pass","Pass","Fail"))</f>
        <v>Fail</v>
      </c>
    </row>
    <row r="176" spans="1:7" ht="17" x14ac:dyDescent="0.2">
      <c r="A176" s="60" t="s">
        <v>1029</v>
      </c>
      <c r="B176" s="23" t="s">
        <v>1031</v>
      </c>
      <c r="C176" s="23" t="s">
        <v>67</v>
      </c>
      <c r="D176" s="23" t="s">
        <v>162</v>
      </c>
      <c r="E176" s="24">
        <v>44944</v>
      </c>
      <c r="F176" s="49" t="str">
        <f t="shared" si="7"/>
        <v>2 Delayed</v>
      </c>
      <c r="G176" s="34" t="str">
        <f>IF(ISBLANK(Status!C176),"",IF(Status!C176="Pass","Pass","Fail"))</f>
        <v>Pass</v>
      </c>
    </row>
    <row r="177" spans="1:7" ht="17" x14ac:dyDescent="0.2">
      <c r="A177" s="60" t="s">
        <v>1032</v>
      </c>
      <c r="B177" s="23" t="s">
        <v>930</v>
      </c>
      <c r="C177" s="23" t="s">
        <v>67</v>
      </c>
      <c r="D177" s="23" t="s">
        <v>162</v>
      </c>
      <c r="E177" s="24">
        <v>44944</v>
      </c>
      <c r="F177" s="49" t="str">
        <f t="shared" si="7"/>
        <v>2 Delayed</v>
      </c>
      <c r="G177" s="34" t="str">
        <f>IF(ISBLANK(Status!C177),"",IF(Status!C177="Pass","Pass","Fail"))</f>
        <v>Pass</v>
      </c>
    </row>
    <row r="178" spans="1:7" ht="17" x14ac:dyDescent="0.2">
      <c r="A178" s="60" t="s">
        <v>1034</v>
      </c>
      <c r="B178" s="23" t="s">
        <v>698</v>
      </c>
      <c r="C178" s="23" t="s">
        <v>67</v>
      </c>
      <c r="D178" s="23" t="s">
        <v>162</v>
      </c>
      <c r="E178" s="24">
        <v>44944</v>
      </c>
      <c r="F178" s="49" t="str">
        <f t="shared" si="7"/>
        <v>2 Delayed</v>
      </c>
      <c r="G178" s="34" t="str">
        <f>IF(ISBLANK(Status!C178),"",IF(Status!C178="Pass","Pass","Fail"))</f>
        <v>Fail</v>
      </c>
    </row>
    <row r="179" spans="1:7" ht="17" x14ac:dyDescent="0.2">
      <c r="A179" s="60" t="s">
        <v>1036</v>
      </c>
      <c r="B179" s="23" t="s">
        <v>698</v>
      </c>
      <c r="C179" s="23" t="s">
        <v>67</v>
      </c>
      <c r="D179" s="23" t="s">
        <v>162</v>
      </c>
      <c r="E179" s="24">
        <v>44944</v>
      </c>
      <c r="F179" s="49" t="str">
        <f t="shared" si="7"/>
        <v>2 Delayed</v>
      </c>
      <c r="G179" s="34" t="str">
        <f>IF(ISBLANK(Status!C179),"",IF(Status!C179="Pass","Pass","Fail"))</f>
        <v>Fail</v>
      </c>
    </row>
    <row r="180" spans="1:7" ht="17" x14ac:dyDescent="0.2">
      <c r="A180" s="60" t="s">
        <v>1038</v>
      </c>
      <c r="B180" s="23" t="s">
        <v>698</v>
      </c>
      <c r="C180" s="23" t="s">
        <v>67</v>
      </c>
      <c r="D180" s="23" t="s">
        <v>162</v>
      </c>
      <c r="E180" s="24">
        <v>44944</v>
      </c>
      <c r="F180" s="49" t="str">
        <f t="shared" si="7"/>
        <v>2 Delayed</v>
      </c>
      <c r="G180" s="34" t="str">
        <f>IF(ISBLANK(Status!C180),"",IF(Status!C180="Pass","Pass","Fail"))</f>
        <v>Fail</v>
      </c>
    </row>
    <row r="181" spans="1:7" ht="17" x14ac:dyDescent="0.2">
      <c r="A181" s="60" t="s">
        <v>1040</v>
      </c>
      <c r="B181" s="23" t="s">
        <v>698</v>
      </c>
      <c r="C181" s="23" t="s">
        <v>67</v>
      </c>
      <c r="D181" s="23" t="s">
        <v>162</v>
      </c>
      <c r="E181" s="24">
        <v>44944</v>
      </c>
      <c r="F181" s="49" t="str">
        <f t="shared" si="7"/>
        <v>2 Delayed</v>
      </c>
      <c r="G181" s="34" t="str">
        <f>IF(ISBLANK(Status!C181),"",IF(Status!C181="Pass","Pass","Fail"))</f>
        <v>Fail</v>
      </c>
    </row>
    <row r="182" spans="1:7" ht="17" x14ac:dyDescent="0.2">
      <c r="A182" s="60" t="s">
        <v>1042</v>
      </c>
      <c r="B182" s="23" t="s">
        <v>1044</v>
      </c>
      <c r="C182" s="23" t="s">
        <v>67</v>
      </c>
      <c r="D182" s="23" t="s">
        <v>162</v>
      </c>
      <c r="E182" s="24">
        <v>44944</v>
      </c>
      <c r="F182" s="49" t="str">
        <f t="shared" si="7"/>
        <v>2 Delayed</v>
      </c>
      <c r="G182" s="34" t="str">
        <f>IF(ISBLANK(Status!C182),"",IF(Status!C182="Pass","Pass","Fail"))</f>
        <v>Pass</v>
      </c>
    </row>
    <row r="183" spans="1:7" ht="17" x14ac:dyDescent="0.2">
      <c r="A183" s="60" t="s">
        <v>1045</v>
      </c>
      <c r="B183" s="23" t="s">
        <v>190</v>
      </c>
      <c r="C183" s="23" t="s">
        <v>67</v>
      </c>
      <c r="D183" s="23" t="s">
        <v>99</v>
      </c>
      <c r="E183" s="24">
        <v>44944</v>
      </c>
      <c r="F183" s="49" t="str">
        <f t="shared" si="7"/>
        <v>2 Delayed</v>
      </c>
      <c r="G183" s="34" t="str">
        <f>IF(ISBLANK(Status!C183),"",IF(Status!C183="Pass","Pass","Fail"))</f>
        <v>Pass</v>
      </c>
    </row>
    <row r="184" spans="1:7" ht="17" x14ac:dyDescent="0.2">
      <c r="A184" s="60" t="s">
        <v>1047</v>
      </c>
      <c r="B184" s="23" t="s">
        <v>190</v>
      </c>
      <c r="C184" s="23" t="s">
        <v>67</v>
      </c>
      <c r="D184" s="23" t="s">
        <v>99</v>
      </c>
      <c r="E184" s="24">
        <v>44944</v>
      </c>
      <c r="F184" s="49" t="str">
        <f t="shared" si="7"/>
        <v>2 Delayed</v>
      </c>
      <c r="G184" s="34" t="str">
        <f>IF(ISBLANK(Status!C184),"",IF(Status!C184="Pass","Pass","Fail"))</f>
        <v>Fail</v>
      </c>
    </row>
    <row r="185" spans="1:7" ht="17" x14ac:dyDescent="0.2">
      <c r="A185" s="60" t="s">
        <v>1049</v>
      </c>
      <c r="B185" s="23" t="s">
        <v>190</v>
      </c>
      <c r="C185" s="23" t="s">
        <v>67</v>
      </c>
      <c r="D185" s="23" t="s">
        <v>99</v>
      </c>
      <c r="E185" s="24">
        <v>44944</v>
      </c>
      <c r="F185" s="49" t="str">
        <f t="shared" si="7"/>
        <v>2 Delayed</v>
      </c>
      <c r="G185" s="34" t="str">
        <f>IF(ISBLANK(Status!C185),"",IF(Status!C185="Pass","Pass","Fail"))</f>
        <v>Fail</v>
      </c>
    </row>
    <row r="186" spans="1:7" ht="17" x14ac:dyDescent="0.2">
      <c r="A186" s="60" t="s">
        <v>1051</v>
      </c>
      <c r="B186" s="23" t="s">
        <v>190</v>
      </c>
      <c r="C186" s="23" t="s">
        <v>67</v>
      </c>
      <c r="D186" s="23" t="s">
        <v>99</v>
      </c>
      <c r="E186" s="24">
        <v>44944</v>
      </c>
      <c r="F186" s="49" t="str">
        <f t="shared" si="7"/>
        <v>2 Delayed</v>
      </c>
      <c r="G186" s="34" t="str">
        <f>IF(ISBLANK(Status!C186),"",IF(Status!C186="Pass","Pass","Fail"))</f>
        <v>Fail</v>
      </c>
    </row>
    <row r="187" spans="1:7" ht="17" x14ac:dyDescent="0.2">
      <c r="A187" s="60" t="s">
        <v>1053</v>
      </c>
      <c r="B187" s="23" t="s">
        <v>190</v>
      </c>
      <c r="C187" s="23" t="s">
        <v>67</v>
      </c>
      <c r="D187" s="23" t="s">
        <v>99</v>
      </c>
      <c r="E187" s="24">
        <v>44944</v>
      </c>
      <c r="F187" s="49" t="str">
        <f t="shared" si="7"/>
        <v>2 Delayed</v>
      </c>
      <c r="G187" s="34" t="str">
        <f>IF(ISBLANK(Status!C187),"",IF(Status!C187="Pass","Pass","Fail"))</f>
        <v>Pass</v>
      </c>
    </row>
    <row r="188" spans="1:7" ht="17" x14ac:dyDescent="0.2">
      <c r="A188" s="60" t="s">
        <v>1055</v>
      </c>
      <c r="B188" s="23" t="s">
        <v>936</v>
      </c>
      <c r="C188" s="23" t="s">
        <v>67</v>
      </c>
      <c r="D188" s="23" t="s">
        <v>162</v>
      </c>
      <c r="E188" s="24">
        <v>44944</v>
      </c>
      <c r="F188" s="49" t="str">
        <f t="shared" si="7"/>
        <v>2 Delayed</v>
      </c>
      <c r="G188" s="34" t="str">
        <f>IF(ISBLANK(Status!C188),"",IF(Status!C188="Pass","Pass","Fail"))</f>
        <v>Fail</v>
      </c>
    </row>
    <row r="189" spans="1:7" ht="17" x14ac:dyDescent="0.2">
      <c r="A189" s="60" t="s">
        <v>1057</v>
      </c>
      <c r="B189" s="23" t="s">
        <v>702</v>
      </c>
      <c r="C189" s="23" t="s">
        <v>67</v>
      </c>
      <c r="D189" s="23" t="s">
        <v>162</v>
      </c>
      <c r="E189" s="24">
        <v>44944</v>
      </c>
      <c r="F189" s="49" t="str">
        <f t="shared" si="7"/>
        <v>2 Delayed</v>
      </c>
      <c r="G189" s="34" t="str">
        <f>IF(ISBLANK(Status!C189),"",IF(Status!C189="Pass","Pass","Fail"))</f>
        <v>Fail</v>
      </c>
    </row>
    <row r="190" spans="1:7" ht="17" x14ac:dyDescent="0.2">
      <c r="A190" s="60" t="s">
        <v>1059</v>
      </c>
      <c r="B190" s="23" t="s">
        <v>867</v>
      </c>
      <c r="C190" s="23" t="s">
        <v>67</v>
      </c>
      <c r="D190" s="23" t="s">
        <v>162</v>
      </c>
      <c r="E190" s="24">
        <v>44944</v>
      </c>
      <c r="F190" s="49" t="str">
        <f t="shared" si="7"/>
        <v>2 Delayed</v>
      </c>
      <c r="G190" s="34" t="str">
        <f>IF(ISBLANK(Status!C190),"",IF(Status!C190="Pass","Pass","Fail"))</f>
        <v>Pass</v>
      </c>
    </row>
    <row r="191" spans="1:7" ht="17" x14ac:dyDescent="0.2">
      <c r="A191" s="60" t="s">
        <v>1061</v>
      </c>
      <c r="B191" s="23" t="s">
        <v>867</v>
      </c>
      <c r="C191" s="23" t="s">
        <v>67</v>
      </c>
      <c r="D191" s="23" t="s">
        <v>162</v>
      </c>
      <c r="E191" s="24">
        <v>44944</v>
      </c>
      <c r="F191" s="49" t="str">
        <f t="shared" si="7"/>
        <v>2 Delayed</v>
      </c>
      <c r="G191" s="34" t="str">
        <f>IF(ISBLANK(Status!C191),"",IF(Status!C191="Pass","Pass","Fail"))</f>
        <v>Fail</v>
      </c>
    </row>
    <row r="192" spans="1:7" ht="17" x14ac:dyDescent="0.2">
      <c r="A192" s="60" t="s">
        <v>1063</v>
      </c>
      <c r="B192" s="23" t="s">
        <v>698</v>
      </c>
      <c r="C192" s="23" t="s">
        <v>67</v>
      </c>
      <c r="D192" s="23" t="s">
        <v>162</v>
      </c>
      <c r="E192" s="24">
        <v>44944</v>
      </c>
      <c r="F192" s="49" t="str">
        <f t="shared" si="7"/>
        <v>2 Delayed</v>
      </c>
      <c r="G192" s="34" t="str">
        <f>IF(ISBLANK(Status!C192),"",IF(Status!C192="Pass","Pass","Fail"))</f>
        <v>Fail</v>
      </c>
    </row>
    <row r="193" spans="1:7" ht="17" x14ac:dyDescent="0.2">
      <c r="A193" s="60" t="s">
        <v>1065</v>
      </c>
      <c r="B193" s="23" t="s">
        <v>695</v>
      </c>
      <c r="C193" s="23" t="s">
        <v>67</v>
      </c>
      <c r="D193" s="23" t="s">
        <v>162</v>
      </c>
      <c r="E193" s="24">
        <v>44944</v>
      </c>
      <c r="F193" s="49" t="str">
        <f t="shared" si="7"/>
        <v>2 Delayed</v>
      </c>
      <c r="G193" s="34" t="str">
        <f>IF(ISBLANK(Status!C193),"",IF(Status!C193="Pass","Pass","Fail"))</f>
        <v>Fail</v>
      </c>
    </row>
    <row r="194" spans="1:7" ht="17" x14ac:dyDescent="0.2">
      <c r="A194" s="60" t="s">
        <v>1067</v>
      </c>
      <c r="B194" s="23" t="s">
        <v>873</v>
      </c>
      <c r="C194" s="23" t="s">
        <v>67</v>
      </c>
      <c r="D194" s="23" t="s">
        <v>162</v>
      </c>
      <c r="E194" s="24">
        <v>44944</v>
      </c>
      <c r="F194" s="49" t="str">
        <f t="shared" si="7"/>
        <v>2 Delayed</v>
      </c>
      <c r="G194" s="34" t="str">
        <f>IF(ISBLANK(Status!C194),"",IF(Status!C194="Pass","Pass","Fail"))</f>
        <v>Fail</v>
      </c>
    </row>
    <row r="195" spans="1:7" ht="17" x14ac:dyDescent="0.2">
      <c r="A195" s="60" t="s">
        <v>1069</v>
      </c>
      <c r="B195" s="23" t="s">
        <v>936</v>
      </c>
      <c r="C195" s="23" t="s">
        <v>67</v>
      </c>
      <c r="D195" s="23" t="s">
        <v>162</v>
      </c>
      <c r="E195" s="24">
        <v>44944</v>
      </c>
      <c r="F195" s="49" t="str">
        <f t="shared" si="7"/>
        <v>2 Delayed</v>
      </c>
      <c r="G195" s="34" t="str">
        <f>IF(ISBLANK(Status!C195),"",IF(Status!C195="Pass","Pass","Fail"))</f>
        <v>Fail</v>
      </c>
    </row>
    <row r="196" spans="1:7" ht="17" x14ac:dyDescent="0.2">
      <c r="A196" s="60" t="s">
        <v>1148</v>
      </c>
      <c r="B196" s="23" t="s">
        <v>1031</v>
      </c>
      <c r="C196" s="23" t="s">
        <v>67</v>
      </c>
      <c r="D196" s="23" t="s">
        <v>162</v>
      </c>
      <c r="E196" s="24">
        <v>44946</v>
      </c>
      <c r="F196" s="49" t="str">
        <f t="shared" ref="F196:F259" si="8">IF(E196&lt;V$3,"1 Early", IF(E196&lt;V$5, "2 Delayed","3 Late"))</f>
        <v>2 Delayed</v>
      </c>
      <c r="G196" s="34" t="str">
        <f>IF(ISBLANK(Status!C196),"",IF(Status!C196="Pass","Pass","Fail"))</f>
        <v>Fail</v>
      </c>
    </row>
    <row r="197" spans="1:7" ht="17" x14ac:dyDescent="0.2">
      <c r="A197" s="60" t="s">
        <v>1150</v>
      </c>
      <c r="B197" s="23" t="s">
        <v>190</v>
      </c>
      <c r="C197" s="23" t="s">
        <v>67</v>
      </c>
      <c r="D197" s="23" t="s">
        <v>99</v>
      </c>
      <c r="E197" s="24">
        <v>44946</v>
      </c>
      <c r="F197" s="49" t="str">
        <f t="shared" si="8"/>
        <v>2 Delayed</v>
      </c>
      <c r="G197" s="34" t="str">
        <f>IF(ISBLANK(Status!C197),"",IF(Status!C197="Pass","Pass","Fail"))</f>
        <v>Pass</v>
      </c>
    </row>
    <row r="198" spans="1:7" ht="17" x14ac:dyDescent="0.2">
      <c r="A198" s="60" t="s">
        <v>1176</v>
      </c>
      <c r="B198" s="23" t="s">
        <v>685</v>
      </c>
      <c r="C198" s="23" t="s">
        <v>67</v>
      </c>
      <c r="D198" s="23" t="s">
        <v>162</v>
      </c>
      <c r="E198" s="24">
        <v>44947</v>
      </c>
      <c r="F198" s="49" t="str">
        <f t="shared" si="8"/>
        <v>2 Delayed</v>
      </c>
      <c r="G198" s="34" t="str">
        <f>IF(ISBLANK(Status!C198),"",IF(Status!C198="Pass","Pass","Fail"))</f>
        <v>Fail</v>
      </c>
    </row>
    <row r="199" spans="1:7" ht="17" x14ac:dyDescent="0.2">
      <c r="A199" s="60" t="s">
        <v>1178</v>
      </c>
      <c r="B199" s="23" t="s">
        <v>1031</v>
      </c>
      <c r="C199" s="23" t="s">
        <v>67</v>
      </c>
      <c r="D199" s="23" t="s">
        <v>162</v>
      </c>
      <c r="E199" s="24">
        <v>44947</v>
      </c>
      <c r="F199" s="49" t="str">
        <f t="shared" si="8"/>
        <v>2 Delayed</v>
      </c>
      <c r="G199" s="34" t="str">
        <f>IF(ISBLANK(Status!C199),"",IF(Status!C199="Pass","Pass","Fail"))</f>
        <v>Fail</v>
      </c>
    </row>
    <row r="200" spans="1:7" ht="17" x14ac:dyDescent="0.2">
      <c r="A200" s="60" t="s">
        <v>1180</v>
      </c>
      <c r="B200" s="23" t="s">
        <v>1182</v>
      </c>
      <c r="C200" s="23" t="s">
        <v>67</v>
      </c>
      <c r="D200" s="23" t="s">
        <v>162</v>
      </c>
      <c r="E200" s="24">
        <v>44947</v>
      </c>
      <c r="F200" s="49" t="str">
        <f t="shared" si="8"/>
        <v>2 Delayed</v>
      </c>
      <c r="G200" s="34" t="str">
        <f>IF(ISBLANK(Status!C200),"",IF(Status!C200="Pass","Pass","Fail"))</f>
        <v>Fail</v>
      </c>
    </row>
    <row r="201" spans="1:7" ht="17" x14ac:dyDescent="0.2">
      <c r="A201" s="60" t="s">
        <v>1183</v>
      </c>
      <c r="B201" s="23" t="s">
        <v>1182</v>
      </c>
      <c r="C201" s="23" t="s">
        <v>67</v>
      </c>
      <c r="D201" s="23" t="s">
        <v>162</v>
      </c>
      <c r="E201" s="24">
        <v>44947</v>
      </c>
      <c r="F201" s="49" t="str">
        <f t="shared" si="8"/>
        <v>2 Delayed</v>
      </c>
      <c r="G201" s="34" t="str">
        <f>IF(ISBLANK(Status!C201),"",IF(Status!C201="Pass","Pass","Fail"))</f>
        <v>Pass</v>
      </c>
    </row>
    <row r="202" spans="1:7" ht="17" x14ac:dyDescent="0.2">
      <c r="A202" s="60" t="s">
        <v>1185</v>
      </c>
      <c r="B202" s="23" t="s">
        <v>1187</v>
      </c>
      <c r="C202" s="23" t="s">
        <v>67</v>
      </c>
      <c r="D202" s="23" t="s">
        <v>162</v>
      </c>
      <c r="E202" s="24">
        <v>44947</v>
      </c>
      <c r="F202" s="49" t="str">
        <f t="shared" si="8"/>
        <v>2 Delayed</v>
      </c>
      <c r="G202" s="34" t="str">
        <f>IF(ISBLANK(Status!C202),"",IF(Status!C202="Pass","Pass","Fail"))</f>
        <v>Pass</v>
      </c>
    </row>
    <row r="203" spans="1:7" ht="17" x14ac:dyDescent="0.2">
      <c r="A203" s="60" t="s">
        <v>1188</v>
      </c>
      <c r="B203" s="23" t="s">
        <v>1187</v>
      </c>
      <c r="C203" s="23" t="s">
        <v>67</v>
      </c>
      <c r="D203" s="23" t="s">
        <v>162</v>
      </c>
      <c r="E203" s="24">
        <v>44947</v>
      </c>
      <c r="F203" s="49" t="str">
        <f t="shared" si="8"/>
        <v>2 Delayed</v>
      </c>
      <c r="G203" s="34" t="str">
        <f>IF(ISBLANK(Status!C203),"",IF(Status!C203="Pass","Pass","Fail"))</f>
        <v>Fail</v>
      </c>
    </row>
    <row r="204" spans="1:7" ht="17" x14ac:dyDescent="0.2">
      <c r="A204" s="60" t="s">
        <v>1190</v>
      </c>
      <c r="B204" s="23" t="s">
        <v>938</v>
      </c>
      <c r="C204" s="23" t="s">
        <v>67</v>
      </c>
      <c r="D204" s="23" t="s">
        <v>162</v>
      </c>
      <c r="E204" s="24">
        <v>44947</v>
      </c>
      <c r="F204" s="49" t="str">
        <f t="shared" si="8"/>
        <v>2 Delayed</v>
      </c>
      <c r="G204" s="34" t="str">
        <f>IF(ISBLANK(Status!C204),"",IF(Status!C204="Pass","Pass","Fail"))</f>
        <v>Fail</v>
      </c>
    </row>
    <row r="205" spans="1:7" ht="17" x14ac:dyDescent="0.2">
      <c r="A205" s="60" t="s">
        <v>1192</v>
      </c>
      <c r="B205" s="23" t="s">
        <v>1194</v>
      </c>
      <c r="C205" s="23" t="s">
        <v>67</v>
      </c>
      <c r="D205" s="23" t="s">
        <v>162</v>
      </c>
      <c r="E205" s="24">
        <v>44947</v>
      </c>
      <c r="F205" s="49" t="str">
        <f t="shared" si="8"/>
        <v>2 Delayed</v>
      </c>
      <c r="G205" s="34" t="str">
        <f>IF(ISBLANK(Status!C205),"",IF(Status!C205="Pass","Pass","Fail"))</f>
        <v>Fail</v>
      </c>
    </row>
    <row r="206" spans="1:7" ht="17" x14ac:dyDescent="0.2">
      <c r="A206" s="60" t="s">
        <v>1195</v>
      </c>
      <c r="B206" s="23" t="s">
        <v>818</v>
      </c>
      <c r="C206" s="23" t="s">
        <v>67</v>
      </c>
      <c r="D206" s="23" t="s">
        <v>162</v>
      </c>
      <c r="E206" s="24">
        <v>44947</v>
      </c>
      <c r="F206" s="49" t="str">
        <f t="shared" si="8"/>
        <v>2 Delayed</v>
      </c>
      <c r="G206" s="34" t="str">
        <f>IF(ISBLANK(Status!C206),"",IF(Status!C206="Pass","Pass","Fail"))</f>
        <v>Fail</v>
      </c>
    </row>
    <row r="207" spans="1:7" ht="17" x14ac:dyDescent="0.2">
      <c r="A207" s="60" t="s">
        <v>1197</v>
      </c>
      <c r="B207" s="23" t="s">
        <v>1199</v>
      </c>
      <c r="C207" s="23" t="s">
        <v>67</v>
      </c>
      <c r="D207" s="23" t="s">
        <v>162</v>
      </c>
      <c r="E207" s="24">
        <v>44947</v>
      </c>
      <c r="F207" s="49" t="str">
        <f t="shared" si="8"/>
        <v>2 Delayed</v>
      </c>
      <c r="G207" s="34" t="str">
        <f>IF(ISBLANK(Status!C207),"",IF(Status!C207="Pass","Pass","Fail"))</f>
        <v>Fail</v>
      </c>
    </row>
    <row r="208" spans="1:7" ht="17" x14ac:dyDescent="0.2">
      <c r="A208" s="60" t="s">
        <v>1200</v>
      </c>
      <c r="B208" s="23" t="s">
        <v>822</v>
      </c>
      <c r="C208" s="23" t="s">
        <v>67</v>
      </c>
      <c r="D208" s="23" t="s">
        <v>162</v>
      </c>
      <c r="E208" s="24">
        <v>44947</v>
      </c>
      <c r="F208" s="49" t="str">
        <f t="shared" si="8"/>
        <v>2 Delayed</v>
      </c>
      <c r="G208" s="34" t="str">
        <f>IF(ISBLANK(Status!C208),"",IF(Status!C208="Pass","Pass","Fail"))</f>
        <v>Fail</v>
      </c>
    </row>
    <row r="209" spans="1:7" ht="17" x14ac:dyDescent="0.2">
      <c r="A209" s="60" t="s">
        <v>1202</v>
      </c>
      <c r="B209" s="23" t="s">
        <v>562</v>
      </c>
      <c r="C209" s="23" t="s">
        <v>67</v>
      </c>
      <c r="D209" s="23" t="s">
        <v>162</v>
      </c>
      <c r="E209" s="24">
        <v>44947</v>
      </c>
      <c r="F209" s="49" t="str">
        <f t="shared" si="8"/>
        <v>2 Delayed</v>
      </c>
      <c r="G209" s="34" t="str">
        <f>IF(ISBLANK(Status!C209),"",IF(Status!C209="Pass","Pass","Fail"))</f>
        <v>Fail</v>
      </c>
    </row>
    <row r="210" spans="1:7" ht="17" x14ac:dyDescent="0.2">
      <c r="A210" s="60" t="s">
        <v>1204</v>
      </c>
      <c r="B210" s="23" t="s">
        <v>1206</v>
      </c>
      <c r="C210" s="23" t="s">
        <v>67</v>
      </c>
      <c r="D210" s="23" t="s">
        <v>99</v>
      </c>
      <c r="E210" s="24">
        <v>44947</v>
      </c>
      <c r="F210" s="49" t="str">
        <f t="shared" si="8"/>
        <v>2 Delayed</v>
      </c>
      <c r="G210" s="34" t="str">
        <f>IF(ISBLANK(Status!C210),"",IF(Status!C210="Pass","Pass","Fail"))</f>
        <v>Fail</v>
      </c>
    </row>
    <row r="211" spans="1:7" ht="17" x14ac:dyDescent="0.2">
      <c r="A211" s="60" t="s">
        <v>1207</v>
      </c>
      <c r="B211" s="23" t="s">
        <v>437</v>
      </c>
      <c r="C211" s="23" t="s">
        <v>67</v>
      </c>
      <c r="D211" s="23" t="s">
        <v>99</v>
      </c>
      <c r="E211" s="24">
        <v>44947</v>
      </c>
      <c r="F211" s="49" t="str">
        <f t="shared" si="8"/>
        <v>2 Delayed</v>
      </c>
      <c r="G211" s="34" t="str">
        <f>IF(ISBLANK(Status!C211),"",IF(Status!C211="Pass","Pass","Fail"))</f>
        <v>Pass</v>
      </c>
    </row>
    <row r="212" spans="1:7" ht="17" x14ac:dyDescent="0.2">
      <c r="A212" s="60" t="s">
        <v>1209</v>
      </c>
      <c r="B212" s="23" t="s">
        <v>689</v>
      </c>
      <c r="C212" s="23" t="s">
        <v>67</v>
      </c>
      <c r="D212" s="23" t="s">
        <v>162</v>
      </c>
      <c r="E212" s="24">
        <v>44947</v>
      </c>
      <c r="F212" s="49" t="str">
        <f t="shared" si="8"/>
        <v>2 Delayed</v>
      </c>
      <c r="G212" s="34" t="str">
        <f>IF(ISBLANK(Status!C212),"",IF(Status!C212="Pass","Pass","Fail"))</f>
        <v>Fail</v>
      </c>
    </row>
    <row r="213" spans="1:7" ht="17" x14ac:dyDescent="0.2">
      <c r="A213" s="60" t="s">
        <v>1211</v>
      </c>
      <c r="B213" s="23" t="s">
        <v>1213</v>
      </c>
      <c r="C213" s="23" t="s">
        <v>67</v>
      </c>
      <c r="D213" s="23" t="s">
        <v>162</v>
      </c>
      <c r="E213" s="24">
        <v>44947</v>
      </c>
      <c r="F213" s="49" t="str">
        <f t="shared" si="8"/>
        <v>2 Delayed</v>
      </c>
      <c r="G213" s="34" t="str">
        <f>IF(ISBLANK(Status!C213),"",IF(Status!C213="Pass","Pass","Fail"))</f>
        <v>Fail</v>
      </c>
    </row>
    <row r="214" spans="1:7" ht="17" x14ac:dyDescent="0.2">
      <c r="A214" s="60" t="s">
        <v>1214</v>
      </c>
      <c r="B214" s="23" t="s">
        <v>977</v>
      </c>
      <c r="C214" s="23" t="s">
        <v>67</v>
      </c>
      <c r="D214" s="23" t="s">
        <v>162</v>
      </c>
      <c r="E214" s="76">
        <v>44947</v>
      </c>
      <c r="F214" s="49" t="str">
        <f t="shared" si="8"/>
        <v>2 Delayed</v>
      </c>
      <c r="G214" s="34" t="str">
        <f>IF(ISBLANK(Status!C214),"",IF(Status!C214="Pass","Pass","Fail"))</f>
        <v>Fail</v>
      </c>
    </row>
    <row r="215" spans="1:7" ht="17" x14ac:dyDescent="0.2">
      <c r="A215" s="60" t="s">
        <v>1216</v>
      </c>
      <c r="B215" s="23" t="s">
        <v>1218</v>
      </c>
      <c r="C215" s="23" t="s">
        <v>67</v>
      </c>
      <c r="D215" s="23" t="s">
        <v>162</v>
      </c>
      <c r="E215" s="24">
        <v>44947</v>
      </c>
      <c r="F215" s="49" t="str">
        <f t="shared" si="8"/>
        <v>2 Delayed</v>
      </c>
      <c r="G215" s="34" t="str">
        <f>IF(ISBLANK(Status!C215),"",IF(Status!C215="Pass","Pass","Fail"))</f>
        <v>Fail</v>
      </c>
    </row>
    <row r="216" spans="1:7" ht="17" x14ac:dyDescent="0.2">
      <c r="A216" s="60" t="s">
        <v>1219</v>
      </c>
      <c r="B216" s="23" t="s">
        <v>1031</v>
      </c>
      <c r="C216" s="23" t="s">
        <v>67</v>
      </c>
      <c r="D216" s="23" t="s">
        <v>162</v>
      </c>
      <c r="E216" s="24">
        <v>44947</v>
      </c>
      <c r="F216" s="49" t="str">
        <f t="shared" si="8"/>
        <v>2 Delayed</v>
      </c>
      <c r="G216" s="34" t="str">
        <f>IF(ISBLANK(Status!C216),"",IF(Status!C216="Pass","Pass","Fail"))</f>
        <v>Fail</v>
      </c>
    </row>
    <row r="217" spans="1:7" ht="17" x14ac:dyDescent="0.2">
      <c r="A217" s="60" t="s">
        <v>1221</v>
      </c>
      <c r="B217" s="23" t="s">
        <v>820</v>
      </c>
      <c r="C217" s="23" t="s">
        <v>67</v>
      </c>
      <c r="D217" s="23" t="s">
        <v>162</v>
      </c>
      <c r="E217" s="24">
        <v>44947</v>
      </c>
      <c r="F217" s="49" t="str">
        <f t="shared" si="8"/>
        <v>2 Delayed</v>
      </c>
      <c r="G217" s="34" t="str">
        <f>IF(ISBLANK(Status!C217),"",IF(Status!C217="Pass","Pass","Fail"))</f>
        <v>Fail</v>
      </c>
    </row>
    <row r="218" spans="1:7" ht="17" x14ac:dyDescent="0.2">
      <c r="A218" s="60" t="s">
        <v>1223</v>
      </c>
      <c r="B218" s="23" t="s">
        <v>562</v>
      </c>
      <c r="C218" s="23" t="s">
        <v>67</v>
      </c>
      <c r="D218" s="23" t="s">
        <v>162</v>
      </c>
      <c r="E218" s="24">
        <v>44947</v>
      </c>
      <c r="F218" s="49" t="str">
        <f t="shared" si="8"/>
        <v>2 Delayed</v>
      </c>
      <c r="G218" s="34" t="str">
        <f>IF(ISBLANK(Status!C218),"",IF(Status!C218="Pass","Pass","Fail"))</f>
        <v>Fail</v>
      </c>
    </row>
    <row r="219" spans="1:7" ht="17" x14ac:dyDescent="0.2">
      <c r="A219" s="60" t="s">
        <v>1225</v>
      </c>
      <c r="B219" s="23" t="s">
        <v>824</v>
      </c>
      <c r="C219" s="23" t="s">
        <v>67</v>
      </c>
      <c r="D219" s="23" t="s">
        <v>162</v>
      </c>
      <c r="E219" s="24">
        <v>44947</v>
      </c>
      <c r="F219" s="49" t="str">
        <f t="shared" si="8"/>
        <v>2 Delayed</v>
      </c>
      <c r="G219" s="34" t="str">
        <f>IF(ISBLANK(Status!C219),"",IF(Status!C219="Pass","Pass","Fail"))</f>
        <v>Fail</v>
      </c>
    </row>
    <row r="220" spans="1:7" ht="17" x14ac:dyDescent="0.2">
      <c r="A220" s="60" t="s">
        <v>1227</v>
      </c>
      <c r="B220" s="23" t="s">
        <v>867</v>
      </c>
      <c r="C220" s="23" t="s">
        <v>67</v>
      </c>
      <c r="D220" s="23" t="s">
        <v>162</v>
      </c>
      <c r="E220" s="24">
        <v>44947</v>
      </c>
      <c r="F220" s="49" t="str">
        <f t="shared" si="8"/>
        <v>2 Delayed</v>
      </c>
      <c r="G220" s="34" t="str">
        <f>IF(ISBLANK(Status!C220),"",IF(Status!C220="Pass","Pass","Fail"))</f>
        <v>Fail</v>
      </c>
    </row>
    <row r="221" spans="1:7" ht="17" x14ac:dyDescent="0.2">
      <c r="A221" s="60" t="s">
        <v>1229</v>
      </c>
      <c r="B221" s="23" t="s">
        <v>726</v>
      </c>
      <c r="C221" s="23" t="s">
        <v>67</v>
      </c>
      <c r="D221" s="23" t="s">
        <v>162</v>
      </c>
      <c r="E221" s="24">
        <v>44949</v>
      </c>
      <c r="F221" s="49" t="str">
        <f t="shared" si="8"/>
        <v>3 Late</v>
      </c>
      <c r="G221" s="34" t="str">
        <f>IF(ISBLANK(Status!C221),"",IF(Status!C221="Pass","Pass","Fail"))</f>
        <v>Fail</v>
      </c>
    </row>
    <row r="222" spans="1:7" ht="17" x14ac:dyDescent="0.2">
      <c r="A222" s="60" t="s">
        <v>1231</v>
      </c>
      <c r="B222" s="23" t="s">
        <v>1233</v>
      </c>
      <c r="C222" s="23" t="s">
        <v>67</v>
      </c>
      <c r="D222" s="23" t="s">
        <v>162</v>
      </c>
      <c r="E222" s="24">
        <v>44949</v>
      </c>
      <c r="F222" s="49" t="str">
        <f t="shared" si="8"/>
        <v>3 Late</v>
      </c>
      <c r="G222" s="34" t="str">
        <f>IF(ISBLANK(Status!C222),"",IF(Status!C222="Pass","Pass","Fail"))</f>
        <v>Fail</v>
      </c>
    </row>
    <row r="223" spans="1:7" ht="17" x14ac:dyDescent="0.2">
      <c r="A223" s="60" t="s">
        <v>1261</v>
      </c>
      <c r="B223" s="23" t="s">
        <v>685</v>
      </c>
      <c r="C223" s="23" t="s">
        <v>67</v>
      </c>
      <c r="D223" s="23" t="s">
        <v>162</v>
      </c>
      <c r="E223" s="24">
        <v>44949</v>
      </c>
      <c r="F223" s="49" t="str">
        <f t="shared" si="8"/>
        <v>3 Late</v>
      </c>
      <c r="G223" s="34" t="str">
        <f>IF(ISBLANK(Status!C223),"",IF(Status!C223="Pass","Pass","Fail"))</f>
        <v>Fail</v>
      </c>
    </row>
    <row r="224" spans="1:7" ht="17" x14ac:dyDescent="0.2">
      <c r="A224" s="60" t="s">
        <v>1262</v>
      </c>
      <c r="B224" s="23" t="s">
        <v>193</v>
      </c>
      <c r="C224" s="23" t="s">
        <v>67</v>
      </c>
      <c r="D224" s="23" t="s">
        <v>162</v>
      </c>
      <c r="E224" s="24">
        <v>44949</v>
      </c>
      <c r="F224" s="49" t="str">
        <f t="shared" si="8"/>
        <v>3 Late</v>
      </c>
      <c r="G224" s="34" t="str">
        <f>IF(ISBLANK(Status!C224),"",IF(Status!C224="Pass","Pass","Fail"))</f>
        <v>Pass</v>
      </c>
    </row>
    <row r="225" spans="1:7" ht="17" x14ac:dyDescent="0.2">
      <c r="A225" s="60" t="s">
        <v>1263</v>
      </c>
      <c r="B225" s="23" t="s">
        <v>193</v>
      </c>
      <c r="C225" s="23" t="s">
        <v>67</v>
      </c>
      <c r="D225" s="23" t="s">
        <v>162</v>
      </c>
      <c r="E225" s="24">
        <v>44949</v>
      </c>
      <c r="F225" s="49" t="str">
        <f t="shared" si="8"/>
        <v>3 Late</v>
      </c>
      <c r="G225" s="34" t="str">
        <f>IF(ISBLANK(Status!C225),"",IF(Status!C225="Pass","Pass","Fail"))</f>
        <v>Fail</v>
      </c>
    </row>
    <row r="226" spans="1:7" ht="17" x14ac:dyDescent="0.2">
      <c r="A226" s="60" t="s">
        <v>1282</v>
      </c>
      <c r="B226" s="23" t="s">
        <v>1284</v>
      </c>
      <c r="C226" s="23" t="s">
        <v>67</v>
      </c>
      <c r="D226" s="23" t="s">
        <v>162</v>
      </c>
      <c r="E226" s="24">
        <v>44949</v>
      </c>
      <c r="F226" s="49" t="str">
        <f t="shared" si="8"/>
        <v>3 Late</v>
      </c>
      <c r="G226" s="34" t="str">
        <f>IF(ISBLANK(Status!C226),"",IF(Status!C226="Pass","Pass","Fail"))</f>
        <v>Fail</v>
      </c>
    </row>
    <row r="227" spans="1:7" ht="17" x14ac:dyDescent="0.2">
      <c r="A227" s="60" t="s">
        <v>1286</v>
      </c>
      <c r="B227" s="23" t="s">
        <v>702</v>
      </c>
      <c r="C227" s="23" t="s">
        <v>67</v>
      </c>
      <c r="D227" s="23" t="s">
        <v>162</v>
      </c>
      <c r="E227" s="24">
        <v>44950</v>
      </c>
      <c r="F227" s="49" t="str">
        <f t="shared" si="8"/>
        <v>3 Late</v>
      </c>
      <c r="G227" s="34" t="str">
        <f>IF(ISBLANK(Status!C227),"",IF(Status!C227="Pass","Pass","Fail"))</f>
        <v>Fail</v>
      </c>
    </row>
    <row r="228" spans="1:7" ht="17" x14ac:dyDescent="0.2">
      <c r="A228" s="60" t="s">
        <v>1288</v>
      </c>
      <c r="B228" s="23" t="s">
        <v>932</v>
      </c>
      <c r="C228" s="23" t="s">
        <v>67</v>
      </c>
      <c r="D228" s="23" t="s">
        <v>162</v>
      </c>
      <c r="E228" s="24">
        <v>44950</v>
      </c>
      <c r="F228" s="49" t="str">
        <f t="shared" si="8"/>
        <v>3 Late</v>
      </c>
      <c r="G228" s="34" t="str">
        <f>IF(ISBLANK(Status!C228),"",IF(Status!C228="Pass","Pass","Fail"))</f>
        <v>Fail</v>
      </c>
    </row>
    <row r="229" spans="1:7" ht="17" x14ac:dyDescent="0.2">
      <c r="A229" s="60" t="s">
        <v>1290</v>
      </c>
      <c r="B229" s="23" t="s">
        <v>824</v>
      </c>
      <c r="C229" s="23" t="s">
        <v>67</v>
      </c>
      <c r="D229" s="23" t="s">
        <v>162</v>
      </c>
      <c r="E229" s="24">
        <v>44950</v>
      </c>
      <c r="F229" s="49" t="str">
        <f t="shared" si="8"/>
        <v>3 Late</v>
      </c>
      <c r="G229" s="34" t="str">
        <f>IF(ISBLANK(Status!C229),"",IF(Status!C229="Pass","Pass","Fail"))</f>
        <v>Fail</v>
      </c>
    </row>
    <row r="230" spans="1:7" ht="17" x14ac:dyDescent="0.2">
      <c r="A230" s="60" t="s">
        <v>1292</v>
      </c>
      <c r="B230" s="23" t="s">
        <v>735</v>
      </c>
      <c r="C230" s="23" t="s">
        <v>67</v>
      </c>
      <c r="D230" s="23" t="s">
        <v>162</v>
      </c>
      <c r="E230" s="24">
        <v>44950</v>
      </c>
      <c r="F230" s="49" t="str">
        <f t="shared" si="8"/>
        <v>3 Late</v>
      </c>
      <c r="G230" s="34" t="str">
        <f>IF(ISBLANK(Status!C230),"",IF(Status!C230="Pass","Pass","Fail"))</f>
        <v>Fail</v>
      </c>
    </row>
    <row r="231" spans="1:7" ht="17" x14ac:dyDescent="0.2">
      <c r="A231" s="60" t="s">
        <v>1294</v>
      </c>
      <c r="B231" s="23" t="s">
        <v>1296</v>
      </c>
      <c r="C231" s="23" t="s">
        <v>67</v>
      </c>
      <c r="D231" s="23" t="s">
        <v>162</v>
      </c>
      <c r="E231" s="24">
        <v>44950</v>
      </c>
      <c r="F231" s="49" t="str">
        <f t="shared" si="8"/>
        <v>3 Late</v>
      </c>
      <c r="G231" s="34" t="str">
        <f>IF(ISBLANK(Status!C231),"",IF(Status!C231="Pass","Pass","Fail"))</f>
        <v>Pass</v>
      </c>
    </row>
    <row r="232" spans="1:7" ht="17" x14ac:dyDescent="0.2">
      <c r="A232" s="60" t="s">
        <v>1297</v>
      </c>
      <c r="B232" s="23" t="s">
        <v>795</v>
      </c>
      <c r="C232" s="23" t="s">
        <v>67</v>
      </c>
      <c r="D232" s="23" t="s">
        <v>162</v>
      </c>
      <c r="E232" s="24">
        <v>44950</v>
      </c>
      <c r="F232" s="49" t="str">
        <f t="shared" si="8"/>
        <v>3 Late</v>
      </c>
      <c r="G232" s="34" t="str">
        <f>IF(ISBLANK(Status!C232),"",IF(Status!C232="Pass","Pass","Fail"))</f>
        <v>Fail</v>
      </c>
    </row>
    <row r="233" spans="1:7" ht="17" x14ac:dyDescent="0.2">
      <c r="A233" s="60" t="s">
        <v>1299</v>
      </c>
      <c r="B233" s="23" t="s">
        <v>702</v>
      </c>
      <c r="C233" s="23" t="s">
        <v>67</v>
      </c>
      <c r="D233" s="23" t="s">
        <v>162</v>
      </c>
      <c r="E233" s="24">
        <v>44950</v>
      </c>
      <c r="F233" s="49" t="str">
        <f t="shared" si="8"/>
        <v>3 Late</v>
      </c>
      <c r="G233" s="34" t="str">
        <f>IF(ISBLANK(Status!C233),"",IF(Status!C233="Pass","Pass","Fail"))</f>
        <v>Fail</v>
      </c>
    </row>
    <row r="234" spans="1:7" ht="17" x14ac:dyDescent="0.2">
      <c r="A234" s="60" t="s">
        <v>1301</v>
      </c>
      <c r="B234" s="23" t="s">
        <v>193</v>
      </c>
      <c r="C234" s="23" t="s">
        <v>67</v>
      </c>
      <c r="D234" s="23" t="s">
        <v>162</v>
      </c>
      <c r="E234" s="24">
        <v>44950</v>
      </c>
      <c r="F234" s="49" t="str">
        <f t="shared" si="8"/>
        <v>3 Late</v>
      </c>
      <c r="G234" s="34" t="str">
        <f>IF(ISBLANK(Status!C234),"",IF(Status!C234="Pass","Pass","Fail"))</f>
        <v>Fail</v>
      </c>
    </row>
    <row r="235" spans="1:7" ht="17" x14ac:dyDescent="0.2">
      <c r="A235" s="60" t="s">
        <v>1303</v>
      </c>
      <c r="B235" s="23" t="s">
        <v>820</v>
      </c>
      <c r="C235" s="23" t="s">
        <v>67</v>
      </c>
      <c r="D235" s="23" t="s">
        <v>162</v>
      </c>
      <c r="E235" s="24">
        <v>44950</v>
      </c>
      <c r="F235" s="49" t="str">
        <f t="shared" si="8"/>
        <v>3 Late</v>
      </c>
      <c r="G235" s="34" t="str">
        <f>IF(ISBLANK(Status!C235),"",IF(Status!C235="Pass","Pass","Fail"))</f>
        <v>Fail</v>
      </c>
    </row>
    <row r="236" spans="1:7" ht="17" x14ac:dyDescent="0.2">
      <c r="A236" s="60" t="s">
        <v>1305</v>
      </c>
      <c r="B236" s="23" t="s">
        <v>1307</v>
      </c>
      <c r="C236" s="23" t="s">
        <v>67</v>
      </c>
      <c r="D236" s="23" t="s">
        <v>162</v>
      </c>
      <c r="E236" s="24">
        <v>44950</v>
      </c>
      <c r="F236" s="49" t="str">
        <f t="shared" si="8"/>
        <v>3 Late</v>
      </c>
      <c r="G236" s="34" t="str">
        <f>IF(ISBLANK(Status!C236),"",IF(Status!C236="Pass","Pass","Fail"))</f>
        <v>Fail</v>
      </c>
    </row>
    <row r="237" spans="1:7" ht="17" x14ac:dyDescent="0.2">
      <c r="A237" s="60" t="s">
        <v>1308</v>
      </c>
      <c r="B237" s="23" t="s">
        <v>947</v>
      </c>
      <c r="C237" s="23" t="s">
        <v>67</v>
      </c>
      <c r="D237" s="23" t="s">
        <v>162</v>
      </c>
      <c r="E237" s="24">
        <v>44950</v>
      </c>
      <c r="F237" s="49" t="str">
        <f t="shared" si="8"/>
        <v>3 Late</v>
      </c>
      <c r="G237" s="34" t="str">
        <f>IF(ISBLANK(Status!C237),"",IF(Status!C237="Pass","Pass","Fail"))</f>
        <v>Fail</v>
      </c>
    </row>
    <row r="238" spans="1:7" ht="17" x14ac:dyDescent="0.2">
      <c r="A238" s="60" t="s">
        <v>1310</v>
      </c>
      <c r="B238" s="23" t="s">
        <v>1187</v>
      </c>
      <c r="C238" s="23" t="s">
        <v>67</v>
      </c>
      <c r="D238" s="23" t="s">
        <v>162</v>
      </c>
      <c r="E238" s="24">
        <v>44950</v>
      </c>
      <c r="F238" s="49" t="str">
        <f t="shared" si="8"/>
        <v>3 Late</v>
      </c>
      <c r="G238" s="34" t="str">
        <f>IF(ISBLANK(Status!C238),"",IF(Status!C238="Pass","Pass","Fail"))</f>
        <v>Fail</v>
      </c>
    </row>
    <row r="239" spans="1:7" ht="17" x14ac:dyDescent="0.2">
      <c r="A239" s="60" t="s">
        <v>1312</v>
      </c>
      <c r="B239" s="23" t="s">
        <v>926</v>
      </c>
      <c r="C239" s="23" t="s">
        <v>67</v>
      </c>
      <c r="D239" s="23" t="s">
        <v>162</v>
      </c>
      <c r="E239" s="24">
        <v>44950</v>
      </c>
      <c r="F239" s="49" t="str">
        <f t="shared" si="8"/>
        <v>3 Late</v>
      </c>
      <c r="G239" s="34" t="str">
        <f>IF(ISBLANK(Status!C239),"",IF(Status!C239="Pass","Pass","Fail"))</f>
        <v>Fail</v>
      </c>
    </row>
    <row r="240" spans="1:7" ht="17" x14ac:dyDescent="0.2">
      <c r="A240" s="60" t="s">
        <v>1314</v>
      </c>
      <c r="B240" s="23" t="s">
        <v>1187</v>
      </c>
      <c r="C240" s="23" t="s">
        <v>67</v>
      </c>
      <c r="D240" s="23" t="s">
        <v>162</v>
      </c>
      <c r="E240" s="24">
        <v>44950</v>
      </c>
      <c r="F240" s="49" t="str">
        <f t="shared" si="8"/>
        <v>3 Late</v>
      </c>
      <c r="G240" s="34" t="str">
        <f>IF(ISBLANK(Status!C240),"",IF(Status!C240="Pass","Pass","Fail"))</f>
        <v>Fail</v>
      </c>
    </row>
    <row r="241" spans="1:7" ht="17" x14ac:dyDescent="0.2">
      <c r="A241" s="60" t="s">
        <v>1316</v>
      </c>
      <c r="B241" s="23" t="s">
        <v>1284</v>
      </c>
      <c r="C241" s="23" t="s">
        <v>67</v>
      </c>
      <c r="D241" s="23" t="s">
        <v>162</v>
      </c>
      <c r="E241" s="24">
        <v>44950</v>
      </c>
      <c r="F241" s="49" t="str">
        <f t="shared" si="8"/>
        <v>3 Late</v>
      </c>
      <c r="G241" s="34" t="str">
        <f>IF(ISBLANK(Status!C241),"",IF(Status!C241="Pass","Pass","Fail"))</f>
        <v>Pass</v>
      </c>
    </row>
    <row r="242" spans="1:7" ht="17" x14ac:dyDescent="0.2">
      <c r="A242" s="60" t="s">
        <v>1318</v>
      </c>
      <c r="B242" s="23" t="s">
        <v>936</v>
      </c>
      <c r="C242" s="23" t="s">
        <v>67</v>
      </c>
      <c r="D242" s="23" t="s">
        <v>162</v>
      </c>
      <c r="E242" s="24">
        <v>44950</v>
      </c>
      <c r="F242" s="49" t="str">
        <f t="shared" si="8"/>
        <v>3 Late</v>
      </c>
      <c r="G242" s="34" t="str">
        <f>IF(ISBLANK(Status!C242),"",IF(Status!C242="Pass","Pass","Fail"))</f>
        <v>Fail</v>
      </c>
    </row>
    <row r="243" spans="1:7" ht="17" x14ac:dyDescent="0.2">
      <c r="A243" s="60" t="s">
        <v>1320</v>
      </c>
      <c r="B243" s="23" t="s">
        <v>822</v>
      </c>
      <c r="C243" s="23" t="s">
        <v>67</v>
      </c>
      <c r="D243" s="23" t="s">
        <v>162</v>
      </c>
      <c r="E243" s="24">
        <v>44950</v>
      </c>
      <c r="F243" s="49" t="str">
        <f t="shared" si="8"/>
        <v>3 Late</v>
      </c>
      <c r="G243" s="34" t="str">
        <f>IF(ISBLANK(Status!C243),"",IF(Status!C243="Pass","Pass","Fail"))</f>
        <v>Fail</v>
      </c>
    </row>
    <row r="244" spans="1:7" ht="17" x14ac:dyDescent="0.2">
      <c r="A244" s="60" t="s">
        <v>1322</v>
      </c>
      <c r="B244" s="23" t="s">
        <v>795</v>
      </c>
      <c r="C244" s="23" t="s">
        <v>67</v>
      </c>
      <c r="D244" s="23" t="s">
        <v>162</v>
      </c>
      <c r="E244" s="24">
        <v>44950</v>
      </c>
      <c r="F244" s="49" t="str">
        <f t="shared" si="8"/>
        <v>3 Late</v>
      </c>
      <c r="G244" s="34" t="str">
        <f>IF(ISBLANK(Status!C244),"",IF(Status!C244="Pass","Pass","Fail"))</f>
        <v>Fail</v>
      </c>
    </row>
    <row r="245" spans="1:7" ht="17" x14ac:dyDescent="0.2">
      <c r="A245" s="60" t="s">
        <v>1324</v>
      </c>
      <c r="B245" s="23" t="s">
        <v>685</v>
      </c>
      <c r="C245" s="23" t="s">
        <v>67</v>
      </c>
      <c r="D245" s="23" t="s">
        <v>162</v>
      </c>
      <c r="E245" s="24">
        <v>44950</v>
      </c>
      <c r="F245" s="49" t="str">
        <f t="shared" si="8"/>
        <v>3 Late</v>
      </c>
      <c r="G245" s="34" t="str">
        <f>IF(ISBLANK(Status!C245),"",IF(Status!C245="Pass","Pass","Fail"))</f>
        <v>Fail</v>
      </c>
    </row>
    <row r="246" spans="1:7" ht="17" x14ac:dyDescent="0.2">
      <c r="A246" s="60" t="s">
        <v>1326</v>
      </c>
      <c r="B246" s="23" t="s">
        <v>685</v>
      </c>
      <c r="C246" s="23" t="s">
        <v>67</v>
      </c>
      <c r="D246" s="23" t="s">
        <v>162</v>
      </c>
      <c r="E246" s="24">
        <v>44950</v>
      </c>
      <c r="F246" s="49" t="str">
        <f t="shared" si="8"/>
        <v>3 Late</v>
      </c>
      <c r="G246" s="34" t="str">
        <f>IF(ISBLANK(Status!C246),"",IF(Status!C246="Pass","Pass","Fail"))</f>
        <v>Fail</v>
      </c>
    </row>
    <row r="247" spans="1:7" ht="17" x14ac:dyDescent="0.2">
      <c r="A247" s="60" t="s">
        <v>1328</v>
      </c>
      <c r="B247" s="23" t="s">
        <v>936</v>
      </c>
      <c r="C247" s="23" t="s">
        <v>67</v>
      </c>
      <c r="D247" s="23" t="s">
        <v>162</v>
      </c>
      <c r="E247" s="24">
        <v>44950</v>
      </c>
      <c r="F247" s="49" t="str">
        <f t="shared" si="8"/>
        <v>3 Late</v>
      </c>
      <c r="G247" s="34" t="str">
        <f>IF(ISBLANK(Status!C247),"",IF(Status!C247="Pass","Pass","Fail"))</f>
        <v>Fail</v>
      </c>
    </row>
    <row r="248" spans="1:7" ht="17" x14ac:dyDescent="0.2">
      <c r="A248" s="60" t="s">
        <v>1330</v>
      </c>
      <c r="B248" s="23" t="s">
        <v>1307</v>
      </c>
      <c r="C248" s="23" t="s">
        <v>67</v>
      </c>
      <c r="D248" s="23" t="s">
        <v>162</v>
      </c>
      <c r="E248" s="24">
        <v>44950</v>
      </c>
      <c r="F248" s="49" t="str">
        <f t="shared" si="8"/>
        <v>3 Late</v>
      </c>
      <c r="G248" s="34" t="str">
        <f>IF(ISBLANK(Status!C248),"",IF(Status!C248="Pass","Pass","Fail"))</f>
        <v>Fail</v>
      </c>
    </row>
    <row r="249" spans="1:7" ht="17" x14ac:dyDescent="0.2">
      <c r="A249" s="60" t="s">
        <v>1332</v>
      </c>
      <c r="B249" s="23" t="s">
        <v>824</v>
      </c>
      <c r="C249" s="23" t="s">
        <v>67</v>
      </c>
      <c r="D249" s="23" t="s">
        <v>162</v>
      </c>
      <c r="E249" s="24">
        <v>44950</v>
      </c>
      <c r="F249" s="49" t="str">
        <f t="shared" si="8"/>
        <v>3 Late</v>
      </c>
      <c r="G249" s="34" t="str">
        <f>IF(ISBLANK(Status!C249),"",IF(Status!C249="Pass","Pass","Fail"))</f>
        <v>Fail</v>
      </c>
    </row>
    <row r="250" spans="1:7" ht="17" x14ac:dyDescent="0.2">
      <c r="A250" s="60" t="s">
        <v>1334</v>
      </c>
      <c r="B250" s="23" t="s">
        <v>562</v>
      </c>
      <c r="C250" s="23" t="s">
        <v>67</v>
      </c>
      <c r="D250" s="23" t="s">
        <v>162</v>
      </c>
      <c r="E250" s="24">
        <v>44950</v>
      </c>
      <c r="F250" s="49" t="str">
        <f t="shared" si="8"/>
        <v>3 Late</v>
      </c>
      <c r="G250" s="34" t="str">
        <f>IF(ISBLANK(Status!C250),"",IF(Status!C250="Pass","Pass","Fail"))</f>
        <v>Fail</v>
      </c>
    </row>
    <row r="251" spans="1:7" ht="17" x14ac:dyDescent="0.2">
      <c r="A251" s="60" t="s">
        <v>1336</v>
      </c>
      <c r="B251" s="23" t="s">
        <v>1296</v>
      </c>
      <c r="C251" s="23" t="s">
        <v>67</v>
      </c>
      <c r="D251" s="23" t="s">
        <v>162</v>
      </c>
      <c r="E251" s="24">
        <v>44950</v>
      </c>
      <c r="F251" s="49" t="str">
        <f t="shared" si="8"/>
        <v>3 Late</v>
      </c>
      <c r="G251" s="34" t="str">
        <f>IF(ISBLANK(Status!C251),"",IF(Status!C251="Pass","Pass","Fail"))</f>
        <v>Fail</v>
      </c>
    </row>
    <row r="252" spans="1:7" ht="17" x14ac:dyDescent="0.2">
      <c r="A252" s="60" t="s">
        <v>1338</v>
      </c>
      <c r="B252" s="23" t="s">
        <v>742</v>
      </c>
      <c r="C252" s="23" t="s">
        <v>67</v>
      </c>
      <c r="D252" s="23" t="s">
        <v>162</v>
      </c>
      <c r="E252" s="24">
        <v>44950</v>
      </c>
      <c r="F252" s="49" t="str">
        <f t="shared" si="8"/>
        <v>3 Late</v>
      </c>
      <c r="G252" s="34" t="str">
        <f>IF(ISBLANK(Status!C252),"",IF(Status!C252="Pass","Pass","Fail"))</f>
        <v>Fail</v>
      </c>
    </row>
    <row r="253" spans="1:7" ht="17" x14ac:dyDescent="0.2">
      <c r="A253" s="60" t="s">
        <v>1340</v>
      </c>
      <c r="B253" s="23" t="s">
        <v>934</v>
      </c>
      <c r="C253" s="23" t="s">
        <v>67</v>
      </c>
      <c r="D253" s="23" t="s">
        <v>162</v>
      </c>
      <c r="E253" s="24">
        <v>44950</v>
      </c>
      <c r="F253" s="49" t="str">
        <f t="shared" si="8"/>
        <v>3 Late</v>
      </c>
      <c r="G253" s="34" t="str">
        <f>IF(ISBLANK(Status!C253),"",IF(Status!C253="Pass","Pass","Fail"))</f>
        <v>Fail</v>
      </c>
    </row>
    <row r="254" spans="1:7" ht="17" x14ac:dyDescent="0.2">
      <c r="A254" s="60" t="s">
        <v>1342</v>
      </c>
      <c r="B254" s="23" t="s">
        <v>822</v>
      </c>
      <c r="C254" s="23" t="s">
        <v>67</v>
      </c>
      <c r="D254" s="23" t="s">
        <v>162</v>
      </c>
      <c r="E254" s="24">
        <v>44950</v>
      </c>
      <c r="F254" s="49" t="str">
        <f t="shared" si="8"/>
        <v>3 Late</v>
      </c>
      <c r="G254" s="34" t="str">
        <f>IF(ISBLANK(Status!C254),"",IF(Status!C254="Pass","Pass","Fail"))</f>
        <v>Fail</v>
      </c>
    </row>
    <row r="255" spans="1:7" ht="17" x14ac:dyDescent="0.2">
      <c r="A255" s="60" t="s">
        <v>1391</v>
      </c>
      <c r="B255" s="23" t="s">
        <v>820</v>
      </c>
      <c r="C255" s="23" t="s">
        <v>67</v>
      </c>
      <c r="D255" s="23" t="s">
        <v>162</v>
      </c>
      <c r="E255" s="24">
        <v>44951</v>
      </c>
      <c r="F255" s="49" t="str">
        <f t="shared" si="8"/>
        <v>3 Late</v>
      </c>
      <c r="G255" s="34" t="str">
        <f>IF(ISBLANK(Status!C255),"",IF(Status!C255="Pass","Pass","Fail"))</f>
        <v>Fail</v>
      </c>
    </row>
    <row r="256" spans="1:7" ht="17" x14ac:dyDescent="0.2">
      <c r="A256" s="60" t="s">
        <v>1393</v>
      </c>
      <c r="B256" s="23" t="s">
        <v>926</v>
      </c>
      <c r="C256" s="23" t="s">
        <v>67</v>
      </c>
      <c r="D256" s="23" t="s">
        <v>162</v>
      </c>
      <c r="E256" s="24">
        <v>44951</v>
      </c>
      <c r="F256" s="49" t="str">
        <f t="shared" si="8"/>
        <v>3 Late</v>
      </c>
      <c r="G256" s="34" t="str">
        <f>IF(ISBLANK(Status!C256),"",IF(Status!C256="Pass","Pass","Fail"))</f>
        <v>Fail</v>
      </c>
    </row>
    <row r="257" spans="1:7" ht="17" x14ac:dyDescent="0.2">
      <c r="A257" s="60" t="s">
        <v>1395</v>
      </c>
      <c r="B257" s="23" t="s">
        <v>926</v>
      </c>
      <c r="C257" s="23" t="s">
        <v>67</v>
      </c>
      <c r="D257" s="23" t="s">
        <v>162</v>
      </c>
      <c r="E257" s="24">
        <v>44951</v>
      </c>
      <c r="F257" s="49" t="str">
        <f t="shared" si="8"/>
        <v>3 Late</v>
      </c>
      <c r="G257" s="34" t="str">
        <f>IF(ISBLANK(Status!C257),"",IF(Status!C257="Pass","Pass","Fail"))</f>
        <v>Fail</v>
      </c>
    </row>
    <row r="258" spans="1:7" ht="17" x14ac:dyDescent="0.2">
      <c r="A258" s="60" t="s">
        <v>1397</v>
      </c>
      <c r="B258" s="23" t="s">
        <v>947</v>
      </c>
      <c r="C258" s="23" t="s">
        <v>67</v>
      </c>
      <c r="D258" s="23" t="s">
        <v>162</v>
      </c>
      <c r="E258" s="24">
        <v>44951</v>
      </c>
      <c r="F258" s="49" t="str">
        <f t="shared" si="8"/>
        <v>3 Late</v>
      </c>
      <c r="G258" s="34" t="str">
        <f>IF(ISBLANK(Status!C258),"",IF(Status!C258="Pass","Pass","Fail"))</f>
        <v>Fail</v>
      </c>
    </row>
    <row r="259" spans="1:7" ht="17" x14ac:dyDescent="0.2">
      <c r="A259" s="60" t="s">
        <v>1399</v>
      </c>
      <c r="B259" s="23" t="s">
        <v>1233</v>
      </c>
      <c r="C259" s="23" t="s">
        <v>67</v>
      </c>
      <c r="D259" s="23" t="s">
        <v>162</v>
      </c>
      <c r="E259" s="24">
        <v>44951</v>
      </c>
      <c r="F259" s="49" t="str">
        <f t="shared" si="8"/>
        <v>3 Late</v>
      </c>
      <c r="G259" s="34" t="str">
        <f>IF(ISBLANK(Status!C259),"",IF(Status!C259="Pass","Pass","Fail"))</f>
        <v>Fail</v>
      </c>
    </row>
    <row r="260" spans="1:7" ht="17" x14ac:dyDescent="0.2">
      <c r="A260" s="60" t="s">
        <v>1401</v>
      </c>
      <c r="B260" s="23" t="s">
        <v>867</v>
      </c>
      <c r="C260" s="23" t="s">
        <v>67</v>
      </c>
      <c r="D260" s="23" t="s">
        <v>162</v>
      </c>
      <c r="E260" s="24">
        <v>44951</v>
      </c>
      <c r="F260" s="49" t="str">
        <f t="shared" ref="F260:F323" si="9">IF(E260&lt;V$3,"1 Early", IF(E260&lt;V$5, "2 Delayed","3 Late"))</f>
        <v>3 Late</v>
      </c>
      <c r="G260" s="34" t="str">
        <f>IF(ISBLANK(Status!C260),"",IF(Status!C260="Pass","Pass","Fail"))</f>
        <v>Fail</v>
      </c>
    </row>
    <row r="261" spans="1:7" ht="17" x14ac:dyDescent="0.2">
      <c r="A261" s="60" t="s">
        <v>1403</v>
      </c>
      <c r="B261" s="23" t="s">
        <v>689</v>
      </c>
      <c r="C261" s="23" t="s">
        <v>67</v>
      </c>
      <c r="D261" s="23" t="s">
        <v>162</v>
      </c>
      <c r="E261" s="24">
        <v>44951</v>
      </c>
      <c r="F261" s="49" t="str">
        <f t="shared" si="9"/>
        <v>3 Late</v>
      </c>
      <c r="G261" s="34" t="str">
        <f>IF(ISBLANK(Status!C261),"",IF(Status!C261="Pass","Pass","Fail"))</f>
        <v>Fail</v>
      </c>
    </row>
    <row r="262" spans="1:7" ht="17" x14ac:dyDescent="0.2">
      <c r="A262" s="60" t="s">
        <v>1405</v>
      </c>
      <c r="B262" s="23" t="s">
        <v>977</v>
      </c>
      <c r="C262" s="23" t="s">
        <v>67</v>
      </c>
      <c r="D262" s="23" t="s">
        <v>162</v>
      </c>
      <c r="E262" s="24">
        <v>44951</v>
      </c>
      <c r="F262" s="49" t="str">
        <f t="shared" si="9"/>
        <v>3 Late</v>
      </c>
      <c r="G262" s="34" t="str">
        <f>IF(ISBLANK(Status!C262),"",IF(Status!C262="Pass","Pass","Fail"))</f>
        <v>Fail</v>
      </c>
    </row>
    <row r="263" spans="1:7" ht="17" x14ac:dyDescent="0.2">
      <c r="A263" s="60" t="s">
        <v>1407</v>
      </c>
      <c r="B263" s="23" t="s">
        <v>932</v>
      </c>
      <c r="C263" s="23" t="s">
        <v>67</v>
      </c>
      <c r="D263" s="23" t="s">
        <v>162</v>
      </c>
      <c r="E263" s="24">
        <v>44951</v>
      </c>
      <c r="F263" s="49" t="str">
        <f t="shared" si="9"/>
        <v>3 Late</v>
      </c>
      <c r="G263" s="34" t="str">
        <f>IF(ISBLANK(Status!C263),"",IF(Status!C263="Pass","Pass","Fail"))</f>
        <v>Fail</v>
      </c>
    </row>
    <row r="264" spans="1:7" ht="17" x14ac:dyDescent="0.2">
      <c r="A264" s="60" t="s">
        <v>1409</v>
      </c>
      <c r="B264" s="23" t="s">
        <v>932</v>
      </c>
      <c r="C264" s="23" t="s">
        <v>67</v>
      </c>
      <c r="D264" s="23" t="s">
        <v>162</v>
      </c>
      <c r="E264" s="24">
        <v>44951</v>
      </c>
      <c r="F264" s="49" t="str">
        <f t="shared" si="9"/>
        <v>3 Late</v>
      </c>
      <c r="G264" s="34" t="str">
        <f>IF(ISBLANK(Status!C264),"",IF(Status!C264="Pass","Pass","Fail"))</f>
        <v>Fail</v>
      </c>
    </row>
    <row r="265" spans="1:7" ht="17" x14ac:dyDescent="0.2">
      <c r="A265" s="60" t="s">
        <v>1411</v>
      </c>
      <c r="B265" s="23" t="s">
        <v>562</v>
      </c>
      <c r="C265" s="23" t="s">
        <v>67</v>
      </c>
      <c r="D265" s="23" t="s">
        <v>162</v>
      </c>
      <c r="E265" s="24">
        <v>44951</v>
      </c>
      <c r="F265" s="49" t="str">
        <f t="shared" si="9"/>
        <v>3 Late</v>
      </c>
      <c r="G265" s="34" t="str">
        <f>IF(ISBLANK(Status!C265),"",IF(Status!C265="Pass","Pass","Fail"))</f>
        <v>Fail</v>
      </c>
    </row>
    <row r="266" spans="1:7" ht="17" x14ac:dyDescent="0.2">
      <c r="A266" s="60" t="s">
        <v>1415</v>
      </c>
      <c r="B266" s="23" t="s">
        <v>1182</v>
      </c>
      <c r="C266" s="23" t="s">
        <v>67</v>
      </c>
      <c r="D266" s="23" t="s">
        <v>162</v>
      </c>
      <c r="E266" s="24">
        <v>44951</v>
      </c>
      <c r="F266" s="49" t="str">
        <f t="shared" si="9"/>
        <v>3 Late</v>
      </c>
      <c r="G266" s="34" t="str">
        <f>IF(ISBLANK(Status!C266),"",IF(Status!C266="Pass","Pass","Fail"))</f>
        <v>Fail</v>
      </c>
    </row>
    <row r="267" spans="1:7" ht="17" x14ac:dyDescent="0.2">
      <c r="A267" s="60" t="s">
        <v>1417</v>
      </c>
      <c r="B267" s="23" t="s">
        <v>1233</v>
      </c>
      <c r="C267" s="23" t="s">
        <v>67</v>
      </c>
      <c r="D267" s="23" t="s">
        <v>162</v>
      </c>
      <c r="E267" s="24">
        <v>44951</v>
      </c>
      <c r="F267" s="49" t="str">
        <f t="shared" si="9"/>
        <v>3 Late</v>
      </c>
      <c r="G267" s="34" t="str">
        <f>IF(ISBLANK(Status!C267),"",IF(Status!C267="Pass","Pass","Fail"))</f>
        <v>Fail</v>
      </c>
    </row>
    <row r="268" spans="1:7" ht="17" x14ac:dyDescent="0.2">
      <c r="A268" s="60" t="s">
        <v>1419</v>
      </c>
      <c r="B268" s="23" t="s">
        <v>947</v>
      </c>
      <c r="C268" s="23" t="s">
        <v>67</v>
      </c>
      <c r="D268" s="23" t="s">
        <v>162</v>
      </c>
      <c r="E268" s="24">
        <v>44951</v>
      </c>
      <c r="F268" s="49" t="str">
        <f t="shared" si="9"/>
        <v>3 Late</v>
      </c>
      <c r="G268" s="34" t="str">
        <f>IF(ISBLANK(Status!C268),"",IF(Status!C268="Pass","Pass","Fail"))</f>
        <v>Fail</v>
      </c>
    </row>
    <row r="269" spans="1:7" ht="17" x14ac:dyDescent="0.2">
      <c r="A269" s="60" t="s">
        <v>1421</v>
      </c>
      <c r="B269" s="23" t="s">
        <v>726</v>
      </c>
      <c r="C269" s="23" t="s">
        <v>67</v>
      </c>
      <c r="D269" s="23" t="s">
        <v>162</v>
      </c>
      <c r="E269" s="24">
        <v>44951</v>
      </c>
      <c r="F269" s="49" t="str">
        <f t="shared" si="9"/>
        <v>3 Late</v>
      </c>
      <c r="G269" s="34" t="str">
        <f>IF(ISBLANK(Status!C269),"",IF(Status!C269="Pass","Pass","Fail"))</f>
        <v>Fail</v>
      </c>
    </row>
    <row r="270" spans="1:7" ht="17" x14ac:dyDescent="0.2">
      <c r="A270" s="60" t="s">
        <v>1423</v>
      </c>
      <c r="B270" s="23" t="s">
        <v>1218</v>
      </c>
      <c r="C270" s="23" t="s">
        <v>67</v>
      </c>
      <c r="D270" s="23" t="s">
        <v>162</v>
      </c>
      <c r="E270" s="24">
        <v>44951</v>
      </c>
      <c r="F270" s="49" t="str">
        <f t="shared" si="9"/>
        <v>3 Late</v>
      </c>
      <c r="G270" s="34" t="str">
        <f>IF(ISBLANK(Status!C270),"",IF(Status!C270="Pass","Pass","Fail"))</f>
        <v>Fail</v>
      </c>
    </row>
    <row r="271" spans="1:7" ht="17" x14ac:dyDescent="0.2">
      <c r="A271" s="60" t="s">
        <v>1425</v>
      </c>
      <c r="B271" s="23" t="s">
        <v>1427</v>
      </c>
      <c r="C271" s="23" t="s">
        <v>67</v>
      </c>
      <c r="D271" s="23" t="s">
        <v>162</v>
      </c>
      <c r="E271" s="24">
        <v>44951</v>
      </c>
      <c r="F271" s="49" t="str">
        <f t="shared" si="9"/>
        <v>3 Late</v>
      </c>
      <c r="G271" s="34" t="str">
        <f>IF(ISBLANK(Status!C271),"",IF(Status!C271="Pass","Pass","Fail"))</f>
        <v>Fail</v>
      </c>
    </row>
    <row r="272" spans="1:7" ht="17" x14ac:dyDescent="0.2">
      <c r="A272" s="60" t="s">
        <v>1428</v>
      </c>
      <c r="B272" s="23" t="s">
        <v>1187</v>
      </c>
      <c r="C272" s="23" t="s">
        <v>67</v>
      </c>
      <c r="D272" s="23" t="s">
        <v>162</v>
      </c>
      <c r="E272" s="24">
        <v>44952</v>
      </c>
      <c r="F272" s="49" t="str">
        <f t="shared" si="9"/>
        <v>3 Late</v>
      </c>
      <c r="G272" s="34" t="str">
        <f>IF(ISBLANK(Status!C272),"",IF(Status!C272="Pass","Pass","Fail"))</f>
        <v>Fail</v>
      </c>
    </row>
    <row r="273" spans="1:7" ht="17" x14ac:dyDescent="0.2">
      <c r="A273" s="60" t="s">
        <v>1445</v>
      </c>
      <c r="B273" s="23" t="s">
        <v>702</v>
      </c>
      <c r="C273" s="23" t="s">
        <v>67</v>
      </c>
      <c r="D273" s="23" t="s">
        <v>162</v>
      </c>
      <c r="E273" s="24">
        <v>44952</v>
      </c>
      <c r="F273" s="49" t="str">
        <f t="shared" si="9"/>
        <v>3 Late</v>
      </c>
      <c r="G273" s="34" t="str">
        <f>IF(ISBLANK(Status!C273),"",IF(Status!C273="Pass","Pass","Fail"))</f>
        <v>Fail</v>
      </c>
    </row>
    <row r="274" spans="1:7" ht="17" x14ac:dyDescent="0.2">
      <c r="A274" s="60" t="s">
        <v>1447</v>
      </c>
      <c r="B274" s="23" t="s">
        <v>700</v>
      </c>
      <c r="C274" s="23" t="s">
        <v>67</v>
      </c>
      <c r="D274" s="23" t="s">
        <v>162</v>
      </c>
      <c r="E274" s="24">
        <v>44952</v>
      </c>
      <c r="F274" s="49" t="str">
        <f t="shared" si="9"/>
        <v>3 Late</v>
      </c>
      <c r="G274" s="34" t="str">
        <f>IF(ISBLANK(Status!C274),"",IF(Status!C274="Pass","Pass","Fail"))</f>
        <v>Fail</v>
      </c>
    </row>
    <row r="275" spans="1:7" ht="17" x14ac:dyDescent="0.2">
      <c r="A275" s="60" t="s">
        <v>1449</v>
      </c>
      <c r="B275" s="23" t="s">
        <v>936</v>
      </c>
      <c r="C275" s="23" t="s">
        <v>67</v>
      </c>
      <c r="D275" s="23" t="s">
        <v>162</v>
      </c>
      <c r="E275" s="24">
        <v>44952</v>
      </c>
      <c r="F275" s="49" t="str">
        <f t="shared" si="9"/>
        <v>3 Late</v>
      </c>
      <c r="G275" s="34" t="str">
        <f>IF(ISBLANK(Status!C275),"",IF(Status!C275="Pass","Pass","Fail"))</f>
        <v>Fail</v>
      </c>
    </row>
    <row r="276" spans="1:7" ht="17" x14ac:dyDescent="0.2">
      <c r="A276" s="60" t="s">
        <v>1451</v>
      </c>
      <c r="B276" s="23" t="s">
        <v>1233</v>
      </c>
      <c r="C276" s="23" t="s">
        <v>67</v>
      </c>
      <c r="D276" s="23" t="s">
        <v>162</v>
      </c>
      <c r="E276" s="24">
        <v>44952</v>
      </c>
      <c r="F276" s="49" t="str">
        <f t="shared" si="9"/>
        <v>3 Late</v>
      </c>
      <c r="G276" s="34" t="str">
        <f>IF(ISBLANK(Status!C276),"",IF(Status!C276="Pass","Pass","Fail"))</f>
        <v>Fail</v>
      </c>
    </row>
    <row r="277" spans="1:7" ht="17" x14ac:dyDescent="0.2">
      <c r="A277" s="60" t="s">
        <v>1453</v>
      </c>
      <c r="B277" s="23" t="s">
        <v>348</v>
      </c>
      <c r="C277" s="23" t="s">
        <v>67</v>
      </c>
      <c r="D277" s="23" t="s">
        <v>162</v>
      </c>
      <c r="E277" s="24">
        <v>44952</v>
      </c>
      <c r="F277" s="49" t="str">
        <f t="shared" si="9"/>
        <v>3 Late</v>
      </c>
      <c r="G277" s="34" t="str">
        <f>IF(ISBLANK(Status!C277),"",IF(Status!C277="Pass","Pass","Fail"))</f>
        <v>Fail</v>
      </c>
    </row>
    <row r="278" spans="1:7" ht="17" x14ac:dyDescent="0.2">
      <c r="A278" s="60" t="s">
        <v>1455</v>
      </c>
      <c r="B278" s="23" t="s">
        <v>944</v>
      </c>
      <c r="C278" s="23" t="s">
        <v>67</v>
      </c>
      <c r="D278" s="23" t="s">
        <v>162</v>
      </c>
      <c r="E278" s="24">
        <v>44952</v>
      </c>
      <c r="F278" s="49" t="str">
        <f t="shared" si="9"/>
        <v>3 Late</v>
      </c>
      <c r="G278" s="34" t="str">
        <f>IF(ISBLANK(Status!C278),"",IF(Status!C278="Pass","Pass","Fail"))</f>
        <v>Pass</v>
      </c>
    </row>
    <row r="279" spans="1:7" ht="17" x14ac:dyDescent="0.2">
      <c r="A279" s="60" t="s">
        <v>1457</v>
      </c>
      <c r="B279" s="23" t="s">
        <v>1296</v>
      </c>
      <c r="C279" s="23" t="s">
        <v>67</v>
      </c>
      <c r="D279" s="23" t="s">
        <v>162</v>
      </c>
      <c r="E279" s="24">
        <v>44952</v>
      </c>
      <c r="F279" s="49" t="str">
        <f t="shared" si="9"/>
        <v>3 Late</v>
      </c>
      <c r="G279" s="34" t="str">
        <f>IF(ISBLANK(Status!C279),"",IF(Status!C279="Pass","Pass","Fail"))</f>
        <v>Fail</v>
      </c>
    </row>
    <row r="280" spans="1:7" ht="17" x14ac:dyDescent="0.2">
      <c r="A280" s="60" t="s">
        <v>1459</v>
      </c>
      <c r="B280" s="23" t="s">
        <v>847</v>
      </c>
      <c r="C280" s="23" t="s">
        <v>67</v>
      </c>
      <c r="D280" s="23" t="s">
        <v>162</v>
      </c>
      <c r="E280" s="24">
        <v>44952</v>
      </c>
      <c r="F280" s="49" t="str">
        <f t="shared" si="9"/>
        <v>3 Late</v>
      </c>
      <c r="G280" s="34" t="str">
        <f>IF(ISBLANK(Status!C280),"",IF(Status!C280="Pass","Pass","Fail"))</f>
        <v>Fail</v>
      </c>
    </row>
    <row r="281" spans="1:7" ht="17" x14ac:dyDescent="0.2">
      <c r="A281" s="60" t="s">
        <v>1461</v>
      </c>
      <c r="B281" s="23" t="s">
        <v>726</v>
      </c>
      <c r="C281" s="23" t="s">
        <v>67</v>
      </c>
      <c r="D281" s="23" t="s">
        <v>162</v>
      </c>
      <c r="E281" s="24">
        <v>44952</v>
      </c>
      <c r="F281" s="49" t="str">
        <f t="shared" si="9"/>
        <v>3 Late</v>
      </c>
      <c r="G281" s="34" t="str">
        <f>IF(ISBLANK(Status!C281),"",IF(Status!C281="Pass","Pass","Fail"))</f>
        <v>Pass</v>
      </c>
    </row>
    <row r="282" spans="1:7" ht="17" x14ac:dyDescent="0.2">
      <c r="A282" s="60" t="s">
        <v>1463</v>
      </c>
      <c r="B282" s="23" t="s">
        <v>562</v>
      </c>
      <c r="C282" s="23" t="s">
        <v>67</v>
      </c>
      <c r="D282" s="23" t="s">
        <v>162</v>
      </c>
      <c r="E282" s="24">
        <v>44952</v>
      </c>
      <c r="F282" s="49" t="str">
        <f t="shared" si="9"/>
        <v>3 Late</v>
      </c>
      <c r="G282" s="34" t="str">
        <f>IF(ISBLANK(Status!C282),"",IF(Status!C282="Pass","Pass","Fail"))</f>
        <v>Fail</v>
      </c>
    </row>
    <row r="283" spans="1:7" ht="17" x14ac:dyDescent="0.2">
      <c r="A283" s="60" t="s">
        <v>1465</v>
      </c>
      <c r="B283" s="23" t="s">
        <v>1467</v>
      </c>
      <c r="C283" s="23" t="s">
        <v>67</v>
      </c>
      <c r="D283" s="23" t="s">
        <v>162</v>
      </c>
      <c r="E283" s="24">
        <v>44952</v>
      </c>
      <c r="F283" s="49" t="str">
        <f t="shared" si="9"/>
        <v>3 Late</v>
      </c>
      <c r="G283" s="34" t="str">
        <f>IF(ISBLANK(Status!C283),"",IF(Status!C283="Pass","Pass","Fail"))</f>
        <v>Fail</v>
      </c>
    </row>
    <row r="284" spans="1:7" ht="17" x14ac:dyDescent="0.2">
      <c r="A284" s="60" t="s">
        <v>1468</v>
      </c>
      <c r="B284" s="23" t="s">
        <v>1199</v>
      </c>
      <c r="C284" s="23" t="s">
        <v>67</v>
      </c>
      <c r="D284" s="23" t="s">
        <v>162</v>
      </c>
      <c r="E284" s="24">
        <v>44952</v>
      </c>
      <c r="F284" s="49" t="str">
        <f t="shared" si="9"/>
        <v>3 Late</v>
      </c>
      <c r="G284" s="34" t="str">
        <f>IF(ISBLANK(Status!C284),"",IF(Status!C284="Pass","Pass","Fail"))</f>
        <v>Fail</v>
      </c>
    </row>
    <row r="285" spans="1:7" ht="17" x14ac:dyDescent="0.2">
      <c r="A285" s="60" t="s">
        <v>1470</v>
      </c>
      <c r="B285" s="23" t="s">
        <v>726</v>
      </c>
      <c r="C285" s="23" t="s">
        <v>67</v>
      </c>
      <c r="D285" s="23" t="s">
        <v>162</v>
      </c>
      <c r="E285" s="24">
        <v>44952</v>
      </c>
      <c r="F285" s="49" t="str">
        <f t="shared" si="9"/>
        <v>3 Late</v>
      </c>
      <c r="G285" s="34" t="str">
        <f>IF(ISBLANK(Status!C285),"",IF(Status!C285="Pass","Pass","Fail"))</f>
        <v>Fail</v>
      </c>
    </row>
    <row r="286" spans="1:7" ht="17" x14ac:dyDescent="0.2">
      <c r="A286" s="60" t="s">
        <v>1472</v>
      </c>
      <c r="B286" s="23" t="s">
        <v>938</v>
      </c>
      <c r="C286" s="23" t="s">
        <v>67</v>
      </c>
      <c r="D286" s="23" t="s">
        <v>162</v>
      </c>
      <c r="E286" s="24">
        <v>44952</v>
      </c>
      <c r="F286" s="49" t="str">
        <f t="shared" si="9"/>
        <v>3 Late</v>
      </c>
      <c r="G286" s="34" t="str">
        <f>IF(ISBLANK(Status!C286),"",IF(Status!C286="Pass","Pass","Fail"))</f>
        <v>Pass</v>
      </c>
    </row>
    <row r="287" spans="1:7" ht="17" x14ac:dyDescent="0.2">
      <c r="A287" s="60" t="s">
        <v>1474</v>
      </c>
      <c r="B287" s="23" t="s">
        <v>789</v>
      </c>
      <c r="C287" s="23" t="s">
        <v>67</v>
      </c>
      <c r="D287" s="23" t="s">
        <v>162</v>
      </c>
      <c r="E287" s="24">
        <v>44952</v>
      </c>
      <c r="F287" s="49" t="str">
        <f t="shared" si="9"/>
        <v>3 Late</v>
      </c>
      <c r="G287" s="34" t="str">
        <f>IF(ISBLANK(Status!C287),"",IF(Status!C287="Pass","Pass","Fail"))</f>
        <v>Fail</v>
      </c>
    </row>
    <row r="288" spans="1:7" ht="17" x14ac:dyDescent="0.2">
      <c r="A288" s="60" t="s">
        <v>1476</v>
      </c>
      <c r="B288" s="23" t="s">
        <v>1427</v>
      </c>
      <c r="C288" s="23" t="s">
        <v>67</v>
      </c>
      <c r="D288" s="23" t="s">
        <v>162</v>
      </c>
      <c r="E288" s="24">
        <v>44952</v>
      </c>
      <c r="F288" s="49" t="str">
        <f t="shared" si="9"/>
        <v>3 Late</v>
      </c>
      <c r="G288" s="34" t="str">
        <f>IF(ISBLANK(Status!C288),"",IF(Status!C288="Pass","Pass","Fail"))</f>
        <v>Fail</v>
      </c>
    </row>
    <row r="289" spans="1:7" ht="17" x14ac:dyDescent="0.2">
      <c r="A289" s="60" t="s">
        <v>1478</v>
      </c>
      <c r="B289" s="23" t="s">
        <v>698</v>
      </c>
      <c r="C289" s="23" t="s">
        <v>67</v>
      </c>
      <c r="D289" s="23" t="s">
        <v>162</v>
      </c>
      <c r="E289" s="24">
        <v>44952</v>
      </c>
      <c r="F289" s="49" t="str">
        <f t="shared" si="9"/>
        <v>3 Late</v>
      </c>
      <c r="G289" s="34" t="str">
        <f>IF(ISBLANK(Status!C289),"",IF(Status!C289="Pass","Pass","Fail"))</f>
        <v>Fail</v>
      </c>
    </row>
    <row r="290" spans="1:7" ht="17" x14ac:dyDescent="0.2">
      <c r="A290" s="60" t="s">
        <v>1480</v>
      </c>
      <c r="B290" s="23" t="s">
        <v>700</v>
      </c>
      <c r="C290" s="23" t="s">
        <v>67</v>
      </c>
      <c r="D290" s="23" t="s">
        <v>162</v>
      </c>
      <c r="E290" s="24">
        <v>44952</v>
      </c>
      <c r="F290" s="49" t="str">
        <f t="shared" si="9"/>
        <v>3 Late</v>
      </c>
      <c r="G290" s="34" t="str">
        <f>IF(ISBLANK(Status!C290),"",IF(Status!C290="Pass","Pass","Fail"))</f>
        <v>Fail</v>
      </c>
    </row>
    <row r="291" spans="1:7" ht="17" x14ac:dyDescent="0.2">
      <c r="A291" s="60" t="s">
        <v>165</v>
      </c>
      <c r="B291" s="23" t="s">
        <v>154</v>
      </c>
      <c r="C291" s="23" t="s">
        <v>67</v>
      </c>
      <c r="D291" s="23" t="s">
        <v>99</v>
      </c>
      <c r="E291" s="24">
        <v>44914</v>
      </c>
      <c r="F291" s="49" t="str">
        <f t="shared" si="9"/>
        <v>1 Early</v>
      </c>
      <c r="G291" s="34" t="str">
        <f>IF(ISBLANK(Status!C291),"",IF(Status!C291="Pass","Pass","Fail"))</f>
        <v>Fail</v>
      </c>
    </row>
    <row r="292" spans="1:7" ht="17" x14ac:dyDescent="0.2">
      <c r="A292" s="60" t="s">
        <v>327</v>
      </c>
      <c r="B292" s="23" t="s">
        <v>193</v>
      </c>
      <c r="C292" s="23" t="s">
        <v>67</v>
      </c>
      <c r="D292" s="23" t="s">
        <v>162</v>
      </c>
      <c r="E292" s="24">
        <v>44935</v>
      </c>
      <c r="F292" s="49" t="str">
        <f t="shared" si="9"/>
        <v>2 Delayed</v>
      </c>
      <c r="G292" s="34" t="str">
        <f>IF(ISBLANK(Status!C292),"",IF(Status!C292="Pass","Pass","Fail"))</f>
        <v>Fail</v>
      </c>
    </row>
    <row r="293" spans="1:7" ht="17" x14ac:dyDescent="0.2">
      <c r="A293" s="60" t="s">
        <v>361</v>
      </c>
      <c r="B293" s="23" t="s">
        <v>867</v>
      </c>
      <c r="C293" s="23" t="s">
        <v>67</v>
      </c>
      <c r="D293" s="23" t="s">
        <v>162</v>
      </c>
      <c r="E293" s="24">
        <v>44938</v>
      </c>
      <c r="F293" s="49" t="str">
        <f t="shared" si="9"/>
        <v>2 Delayed</v>
      </c>
      <c r="G293" s="34" t="str">
        <f>IF(ISBLANK(Status!C293),"",IF(Status!C293="Pass","Pass","Fail"))</f>
        <v>Fail</v>
      </c>
    </row>
    <row r="294" spans="1:7" ht="17" x14ac:dyDescent="0.2">
      <c r="A294" s="60" t="s">
        <v>362</v>
      </c>
      <c r="B294" s="23" t="s">
        <v>947</v>
      </c>
      <c r="C294" s="23" t="s">
        <v>67</v>
      </c>
      <c r="D294" s="23" t="s">
        <v>162</v>
      </c>
      <c r="E294" s="24">
        <v>44942</v>
      </c>
      <c r="F294" s="49" t="str">
        <f t="shared" si="9"/>
        <v>2 Delayed</v>
      </c>
      <c r="G294" s="34" t="str">
        <f>IF(ISBLANK(Status!C294),"",IF(Status!C294="Pass","Pass","Fail"))</f>
        <v>Fail</v>
      </c>
    </row>
    <row r="295" spans="1:7" ht="17" x14ac:dyDescent="0.2">
      <c r="A295" s="60" t="s">
        <v>436</v>
      </c>
      <c r="B295" s="23" t="s">
        <v>882</v>
      </c>
      <c r="C295" s="23" t="s">
        <v>67</v>
      </c>
      <c r="D295" s="23" t="s">
        <v>162</v>
      </c>
      <c r="E295" s="24">
        <v>44944</v>
      </c>
      <c r="F295" s="49" t="str">
        <f t="shared" si="9"/>
        <v>2 Delayed</v>
      </c>
      <c r="G295" s="34" t="str">
        <f>IF(ISBLANK(Status!C295),"",IF(Status!C295="Pass","Pass","Fail"))</f>
        <v>Fail</v>
      </c>
    </row>
    <row r="296" spans="1:7" ht="17" x14ac:dyDescent="0.2">
      <c r="A296" s="60" t="s">
        <v>438</v>
      </c>
      <c r="B296" s="23" t="s">
        <v>1206</v>
      </c>
      <c r="C296" s="23" t="s">
        <v>67</v>
      </c>
      <c r="D296" s="23" t="s">
        <v>99</v>
      </c>
      <c r="E296" s="24">
        <v>44950</v>
      </c>
      <c r="F296" s="49" t="str">
        <f t="shared" si="9"/>
        <v>3 Late</v>
      </c>
      <c r="G296" s="34" t="str">
        <f>IF(ISBLANK(Status!C296),"",IF(Status!C296="Pass","Pass","Fail"))</f>
        <v>Fail</v>
      </c>
    </row>
    <row r="297" spans="1:7" ht="17" x14ac:dyDescent="0.2">
      <c r="A297" s="60" t="s">
        <v>506</v>
      </c>
      <c r="B297" s="23" t="s">
        <v>1206</v>
      </c>
      <c r="C297" s="23" t="s">
        <v>67</v>
      </c>
      <c r="D297" s="23" t="s">
        <v>99</v>
      </c>
      <c r="E297" s="24">
        <v>44950</v>
      </c>
      <c r="F297" s="49" t="str">
        <f t="shared" si="9"/>
        <v>3 Late</v>
      </c>
      <c r="G297" s="34" t="str">
        <f>IF(ISBLANK(Status!C297),"",IF(Status!C297="Pass","Pass","Fail"))</f>
        <v>Fail</v>
      </c>
    </row>
    <row r="298" spans="1:7" ht="17" x14ac:dyDescent="0.2">
      <c r="A298" s="60" t="s">
        <v>507</v>
      </c>
      <c r="B298" s="23" t="s">
        <v>936</v>
      </c>
      <c r="C298" s="23" t="s">
        <v>67</v>
      </c>
      <c r="D298" s="23" t="s">
        <v>162</v>
      </c>
      <c r="E298" s="24">
        <v>44950</v>
      </c>
      <c r="F298" s="49" t="str">
        <f t="shared" si="9"/>
        <v>3 Late</v>
      </c>
      <c r="G298" s="34" t="str">
        <f>IF(ISBLANK(Status!C298),"",IF(Status!C298="Pass","Pass","Fail"))</f>
        <v>Fail</v>
      </c>
    </row>
    <row r="299" spans="1:7" ht="17" x14ac:dyDescent="0.2">
      <c r="A299" s="60" t="s">
        <v>1152</v>
      </c>
      <c r="B299" s="23" t="s">
        <v>190</v>
      </c>
      <c r="C299" s="23" t="s">
        <v>68</v>
      </c>
      <c r="D299" s="23" t="s">
        <v>99</v>
      </c>
      <c r="E299" s="24">
        <v>44945</v>
      </c>
      <c r="F299" s="49" t="str">
        <f t="shared" si="9"/>
        <v>2 Delayed</v>
      </c>
      <c r="G299" s="34" t="str">
        <f>IF(ISBLANK(Status!C299),"",IF(Status!C299="Pass","Pass","Fail"))</f>
        <v>Pass</v>
      </c>
    </row>
    <row r="300" spans="1:7" ht="17" x14ac:dyDescent="0.2">
      <c r="A300" s="60" t="s">
        <v>196</v>
      </c>
      <c r="B300" s="23" t="s">
        <v>19</v>
      </c>
      <c r="C300" s="23" t="s">
        <v>68</v>
      </c>
      <c r="D300" s="23" t="s">
        <v>99</v>
      </c>
      <c r="E300" s="24">
        <v>44895</v>
      </c>
      <c r="F300" s="49" t="str">
        <f t="shared" si="9"/>
        <v>1 Early</v>
      </c>
      <c r="G300" s="34" t="str">
        <f>IF(ISBLANK(Status!C300),"",IF(Status!C300="Pass","Pass","Fail"))</f>
        <v>Pass</v>
      </c>
    </row>
    <row r="301" spans="1:7" ht="17" x14ac:dyDescent="0.2">
      <c r="A301" s="60" t="s">
        <v>15</v>
      </c>
      <c r="B301" s="23" t="s">
        <v>19</v>
      </c>
      <c r="C301" s="23" t="s">
        <v>68</v>
      </c>
      <c r="D301" s="23" t="s">
        <v>99</v>
      </c>
      <c r="E301" s="24">
        <v>44895</v>
      </c>
      <c r="F301" s="49" t="str">
        <f t="shared" si="9"/>
        <v>1 Early</v>
      </c>
      <c r="G301" s="34" t="str">
        <f>IF(ISBLANK(Status!C301),"",IF(Status!C301="Pass","Pass","Fail"))</f>
        <v>Fail</v>
      </c>
    </row>
    <row r="302" spans="1:7" ht="17" x14ac:dyDescent="0.2">
      <c r="A302" s="60" t="s">
        <v>16</v>
      </c>
      <c r="B302" s="23" t="s">
        <v>12</v>
      </c>
      <c r="C302" s="23" t="s">
        <v>68</v>
      </c>
      <c r="D302" s="23" t="s">
        <v>99</v>
      </c>
      <c r="E302" s="24">
        <v>44895</v>
      </c>
      <c r="F302" s="49" t="str">
        <f t="shared" si="9"/>
        <v>1 Early</v>
      </c>
      <c r="G302" s="34" t="str">
        <f>IF(ISBLANK(Status!C302),"",IF(Status!C302="Pass","Pass","Fail"))</f>
        <v>Pass</v>
      </c>
    </row>
    <row r="303" spans="1:7" ht="17" x14ac:dyDescent="0.2">
      <c r="A303" s="60" t="s">
        <v>17</v>
      </c>
      <c r="B303" s="23" t="s">
        <v>19</v>
      </c>
      <c r="C303" s="23" t="s">
        <v>68</v>
      </c>
      <c r="D303" s="23" t="s">
        <v>99</v>
      </c>
      <c r="E303" s="24">
        <v>44895</v>
      </c>
      <c r="F303" s="49" t="str">
        <f t="shared" si="9"/>
        <v>1 Early</v>
      </c>
      <c r="G303" s="34" t="str">
        <f>IF(ISBLANK(Status!C303),"",IF(Status!C303="Pass","Pass","Fail"))</f>
        <v>Pass</v>
      </c>
    </row>
    <row r="304" spans="1:7" ht="17" x14ac:dyDescent="0.2">
      <c r="A304" s="60" t="s">
        <v>18</v>
      </c>
      <c r="B304" s="23" t="s">
        <v>19</v>
      </c>
      <c r="C304" s="23" t="s">
        <v>68</v>
      </c>
      <c r="D304" s="23" t="s">
        <v>99</v>
      </c>
      <c r="E304" s="24">
        <v>44895</v>
      </c>
      <c r="F304" s="49" t="str">
        <f t="shared" si="9"/>
        <v>1 Early</v>
      </c>
      <c r="G304" s="34" t="str">
        <f>IF(ISBLANK(Status!C304),"",IF(Status!C304="Pass","Pass","Fail"))</f>
        <v>Pass</v>
      </c>
    </row>
    <row r="305" spans="1:7" ht="17" x14ac:dyDescent="0.2">
      <c r="A305" s="60" t="s">
        <v>116</v>
      </c>
      <c r="B305" s="23" t="s">
        <v>511</v>
      </c>
      <c r="C305" s="23" t="s">
        <v>68</v>
      </c>
      <c r="D305" s="23" t="s">
        <v>162</v>
      </c>
      <c r="E305" s="24">
        <v>44895</v>
      </c>
      <c r="F305" s="49" t="str">
        <f t="shared" si="9"/>
        <v>1 Early</v>
      </c>
      <c r="G305" s="34" t="str">
        <f>IF(ISBLANK(Status!C305),"",IF(Status!C305="Pass","Pass","Fail"))</f>
        <v>Pass</v>
      </c>
    </row>
    <row r="306" spans="1:7" ht="17" x14ac:dyDescent="0.2">
      <c r="A306" s="60" t="s">
        <v>20</v>
      </c>
      <c r="B306" s="23" t="s">
        <v>511</v>
      </c>
      <c r="C306" s="23" t="s">
        <v>68</v>
      </c>
      <c r="D306" s="23" t="s">
        <v>162</v>
      </c>
      <c r="E306" s="24">
        <v>44895</v>
      </c>
      <c r="F306" s="49" t="str">
        <f t="shared" si="9"/>
        <v>1 Early</v>
      </c>
      <c r="G306" s="34" t="str">
        <f>IF(ISBLANK(Status!C306),"",IF(Status!C306="Pass","Pass","Fail"))</f>
        <v>Pass</v>
      </c>
    </row>
    <row r="307" spans="1:7" ht="17" x14ac:dyDescent="0.2">
      <c r="A307" s="60" t="s">
        <v>21</v>
      </c>
      <c r="B307" s="23" t="s">
        <v>511</v>
      </c>
      <c r="C307" s="23" t="s">
        <v>68</v>
      </c>
      <c r="D307" s="23" t="s">
        <v>162</v>
      </c>
      <c r="E307" s="24">
        <v>44895</v>
      </c>
      <c r="F307" s="49" t="str">
        <f t="shared" si="9"/>
        <v>1 Early</v>
      </c>
      <c r="G307" s="34" t="str">
        <f>IF(ISBLANK(Status!C307),"",IF(Status!C307="Pass","Pass","Fail"))</f>
        <v>Pass</v>
      </c>
    </row>
    <row r="308" spans="1:7" ht="17" x14ac:dyDescent="0.2">
      <c r="A308" s="60" t="s">
        <v>22</v>
      </c>
      <c r="B308" s="23" t="s">
        <v>12</v>
      </c>
      <c r="C308" s="23" t="s">
        <v>68</v>
      </c>
      <c r="D308" s="23" t="s">
        <v>99</v>
      </c>
      <c r="E308" s="24">
        <v>44895</v>
      </c>
      <c r="F308" s="49" t="str">
        <f t="shared" si="9"/>
        <v>1 Early</v>
      </c>
      <c r="G308" s="34" t="str">
        <f>IF(ISBLANK(Status!C308),"",IF(Status!C308="Pass","Pass","Fail"))</f>
        <v>Pass</v>
      </c>
    </row>
    <row r="309" spans="1:7" ht="17" x14ac:dyDescent="0.2">
      <c r="A309" s="60" t="s">
        <v>23</v>
      </c>
      <c r="B309" s="23" t="s">
        <v>12</v>
      </c>
      <c r="C309" s="23" t="s">
        <v>68</v>
      </c>
      <c r="D309" s="23" t="s">
        <v>99</v>
      </c>
      <c r="E309" s="24">
        <v>44895</v>
      </c>
      <c r="F309" s="49" t="str">
        <f t="shared" si="9"/>
        <v>1 Early</v>
      </c>
      <c r="G309" s="34" t="str">
        <f>IF(ISBLANK(Status!C309),"",IF(Status!C309="Pass","Pass","Fail"))</f>
        <v>Pass</v>
      </c>
    </row>
    <row r="310" spans="1:7" ht="17" x14ac:dyDescent="0.2">
      <c r="A310" s="60" t="s">
        <v>76</v>
      </c>
      <c r="B310" s="23" t="s">
        <v>19</v>
      </c>
      <c r="C310" s="23" t="s">
        <v>68</v>
      </c>
      <c r="D310" s="23" t="s">
        <v>99</v>
      </c>
      <c r="E310" s="24">
        <v>44896</v>
      </c>
      <c r="F310" s="49" t="str">
        <f t="shared" si="9"/>
        <v>1 Early</v>
      </c>
      <c r="G310" s="34" t="str">
        <f>IF(ISBLANK(Status!C310),"",IF(Status!C310="Pass","Pass","Fail"))</f>
        <v>Fail</v>
      </c>
    </row>
    <row r="311" spans="1:7" ht="17" x14ac:dyDescent="0.2">
      <c r="A311" s="60" t="s">
        <v>77</v>
      </c>
      <c r="B311" s="23" t="s">
        <v>19</v>
      </c>
      <c r="C311" s="23" t="s">
        <v>68</v>
      </c>
      <c r="D311" s="23" t="s">
        <v>99</v>
      </c>
      <c r="E311" s="24">
        <v>44896</v>
      </c>
      <c r="F311" s="49" t="str">
        <f t="shared" si="9"/>
        <v>1 Early</v>
      </c>
      <c r="G311" s="34" t="str">
        <f>IF(ISBLANK(Status!C311),"",IF(Status!C311="Pass","Pass","Fail"))</f>
        <v>Pass</v>
      </c>
    </row>
    <row r="312" spans="1:7" ht="17" x14ac:dyDescent="0.2">
      <c r="A312" s="60" t="s">
        <v>78</v>
      </c>
      <c r="B312" s="23" t="s">
        <v>58</v>
      </c>
      <c r="C312" s="23" t="s">
        <v>68</v>
      </c>
      <c r="D312" s="23" t="s">
        <v>99</v>
      </c>
      <c r="E312" s="24">
        <v>44896</v>
      </c>
      <c r="F312" s="49" t="str">
        <f t="shared" si="9"/>
        <v>1 Early</v>
      </c>
      <c r="G312" s="34" t="str">
        <f>IF(ISBLANK(Status!C312),"",IF(Status!C312="Pass","Pass","Fail"))</f>
        <v>Pass</v>
      </c>
    </row>
    <row r="313" spans="1:7" ht="17" x14ac:dyDescent="0.2">
      <c r="A313" s="60" t="s">
        <v>120</v>
      </c>
      <c r="B313" s="23" t="s">
        <v>58</v>
      </c>
      <c r="C313" s="23" t="s">
        <v>68</v>
      </c>
      <c r="D313" s="23" t="s">
        <v>99</v>
      </c>
      <c r="E313" s="24">
        <v>44896</v>
      </c>
      <c r="F313" s="49" t="str">
        <f t="shared" si="9"/>
        <v>1 Early</v>
      </c>
      <c r="G313" s="34" t="str">
        <f>IF(ISBLANK(Status!C313),"",IF(Status!C313="Pass","Pass","Fail"))</f>
        <v>Pass</v>
      </c>
    </row>
    <row r="314" spans="1:7" ht="17" x14ac:dyDescent="0.2">
      <c r="A314" s="60" t="s">
        <v>119</v>
      </c>
      <c r="B314" s="23" t="s">
        <v>58</v>
      </c>
      <c r="C314" s="23" t="s">
        <v>68</v>
      </c>
      <c r="D314" s="23" t="s">
        <v>99</v>
      </c>
      <c r="E314" s="24">
        <v>44896</v>
      </c>
      <c r="F314" s="49" t="str">
        <f t="shared" si="9"/>
        <v>1 Early</v>
      </c>
      <c r="G314" s="34" t="str">
        <f>IF(ISBLANK(Status!C314),"",IF(Status!C314="Pass","Pass","Fail"))</f>
        <v>Pass</v>
      </c>
    </row>
    <row r="315" spans="1:7" ht="17" x14ac:dyDescent="0.2">
      <c r="A315" s="60" t="s">
        <v>118</v>
      </c>
      <c r="B315" s="23" t="s">
        <v>58</v>
      </c>
      <c r="C315" s="23" t="s">
        <v>68</v>
      </c>
      <c r="D315" s="23" t="s">
        <v>99</v>
      </c>
      <c r="E315" s="24">
        <v>44896</v>
      </c>
      <c r="F315" s="49" t="str">
        <f t="shared" si="9"/>
        <v>1 Early</v>
      </c>
      <c r="G315" s="34" t="str">
        <f>IF(ISBLANK(Status!C315),"",IF(Status!C315="Pass","Pass","Fail"))</f>
        <v>Pass</v>
      </c>
    </row>
    <row r="316" spans="1:7" ht="17" x14ac:dyDescent="0.2">
      <c r="A316" s="60" t="s">
        <v>117</v>
      </c>
      <c r="B316" s="23" t="s">
        <v>58</v>
      </c>
      <c r="C316" s="23" t="s">
        <v>68</v>
      </c>
      <c r="D316" s="23" t="s">
        <v>99</v>
      </c>
      <c r="E316" s="24">
        <v>44896</v>
      </c>
      <c r="F316" s="49" t="str">
        <f t="shared" si="9"/>
        <v>1 Early</v>
      </c>
      <c r="G316" s="34" t="str">
        <f>IF(ISBLANK(Status!C316),"",IF(Status!C316="Pass","Pass","Fail"))</f>
        <v>Pass</v>
      </c>
    </row>
    <row r="317" spans="1:7" ht="17" x14ac:dyDescent="0.2">
      <c r="A317" s="60" t="s">
        <v>153</v>
      </c>
      <c r="B317" s="23" t="s">
        <v>58</v>
      </c>
      <c r="C317" s="23" t="s">
        <v>68</v>
      </c>
      <c r="D317" s="23" t="s">
        <v>99</v>
      </c>
      <c r="E317" s="24">
        <v>44896</v>
      </c>
      <c r="F317" s="49" t="str">
        <f t="shared" si="9"/>
        <v>1 Early</v>
      </c>
      <c r="G317" s="34" t="str">
        <f>IF(ISBLANK(Status!C317),"",IF(Status!C317="Pass","Pass","Fail"))</f>
        <v>Fail</v>
      </c>
    </row>
    <row r="318" spans="1:7" ht="17" x14ac:dyDescent="0.2">
      <c r="A318" s="60" t="s">
        <v>155</v>
      </c>
      <c r="B318" s="23" t="s">
        <v>58</v>
      </c>
      <c r="C318" s="23" t="s">
        <v>68</v>
      </c>
      <c r="D318" s="23" t="s">
        <v>99</v>
      </c>
      <c r="E318" s="24">
        <v>44896</v>
      </c>
      <c r="F318" s="49" t="str">
        <f t="shared" si="9"/>
        <v>1 Early</v>
      </c>
      <c r="G318" s="34" t="str">
        <f>IF(ISBLANK(Status!C318),"",IF(Status!C318="Pass","Pass","Fail"))</f>
        <v>Pass</v>
      </c>
    </row>
    <row r="319" spans="1:7" ht="17" x14ac:dyDescent="0.2">
      <c r="A319" s="60" t="s">
        <v>156</v>
      </c>
      <c r="B319" s="23" t="s">
        <v>58</v>
      </c>
      <c r="C319" s="23" t="s">
        <v>68</v>
      </c>
      <c r="D319" s="23" t="s">
        <v>99</v>
      </c>
      <c r="E319" s="24">
        <v>44896</v>
      </c>
      <c r="F319" s="49" t="str">
        <f t="shared" si="9"/>
        <v>1 Early</v>
      </c>
      <c r="G319" s="34" t="str">
        <f>IF(ISBLANK(Status!C319),"",IF(Status!C319="Pass","Pass","Fail"))</f>
        <v>Pass</v>
      </c>
    </row>
    <row r="320" spans="1:7" ht="17" x14ac:dyDescent="0.2">
      <c r="A320" s="60" t="s">
        <v>157</v>
      </c>
      <c r="B320" s="23" t="s">
        <v>58</v>
      </c>
      <c r="C320" s="23" t="s">
        <v>68</v>
      </c>
      <c r="D320" s="23" t="s">
        <v>99</v>
      </c>
      <c r="E320" s="24">
        <v>44896</v>
      </c>
      <c r="F320" s="49" t="str">
        <f t="shared" si="9"/>
        <v>1 Early</v>
      </c>
      <c r="G320" s="34" t="str">
        <f>IF(ISBLANK(Status!C320),"",IF(Status!C320="Pass","Pass","Fail"))</f>
        <v>Fail</v>
      </c>
    </row>
    <row r="321" spans="1:7" ht="17" x14ac:dyDescent="0.2">
      <c r="A321" s="60" t="s">
        <v>158</v>
      </c>
      <c r="B321" s="23" t="s">
        <v>10</v>
      </c>
      <c r="C321" s="23" t="s">
        <v>68</v>
      </c>
      <c r="D321" s="23" t="s">
        <v>99</v>
      </c>
      <c r="E321" s="24">
        <v>44897</v>
      </c>
      <c r="F321" s="49" t="str">
        <f t="shared" si="9"/>
        <v>1 Early</v>
      </c>
      <c r="G321" s="34" t="str">
        <f>IF(ISBLANK(Status!C321),"",IF(Status!C321="Pass","Pass","Fail"))</f>
        <v>Pass</v>
      </c>
    </row>
    <row r="322" spans="1:7" ht="17" x14ac:dyDescent="0.2">
      <c r="A322" s="60" t="s">
        <v>159</v>
      </c>
      <c r="B322" s="23" t="s">
        <v>10</v>
      </c>
      <c r="C322" s="23" t="s">
        <v>68</v>
      </c>
      <c r="D322" s="23" t="s">
        <v>99</v>
      </c>
      <c r="E322" s="24">
        <v>44897</v>
      </c>
      <c r="F322" s="49" t="str">
        <f t="shared" si="9"/>
        <v>1 Early</v>
      </c>
      <c r="G322" s="34" t="str">
        <f>IF(ISBLANK(Status!C322),"",IF(Status!C322="Pass","Pass","Fail"))</f>
        <v>Pass</v>
      </c>
    </row>
    <row r="323" spans="1:7" ht="17" x14ac:dyDescent="0.2">
      <c r="A323" s="60" t="s">
        <v>160</v>
      </c>
      <c r="B323" s="23" t="s">
        <v>10</v>
      </c>
      <c r="C323" s="23" t="s">
        <v>68</v>
      </c>
      <c r="D323" s="23" t="s">
        <v>99</v>
      </c>
      <c r="E323" s="24">
        <v>44897</v>
      </c>
      <c r="F323" s="49" t="str">
        <f t="shared" si="9"/>
        <v>1 Early</v>
      </c>
      <c r="G323" s="34" t="str">
        <f>IF(ISBLANK(Status!C323),"",IF(Status!C323="Pass","Pass","Fail"))</f>
        <v>Pass</v>
      </c>
    </row>
    <row r="324" spans="1:7" ht="17" x14ac:dyDescent="0.2">
      <c r="A324" s="60" t="s">
        <v>161</v>
      </c>
      <c r="B324" s="23" t="s">
        <v>12</v>
      </c>
      <c r="C324" s="23" t="s">
        <v>68</v>
      </c>
      <c r="D324" s="23" t="s">
        <v>99</v>
      </c>
      <c r="E324" s="24">
        <v>44897</v>
      </c>
      <c r="F324" s="49" t="str">
        <f t="shared" ref="F324:F387" si="10">IF(E324&lt;V$3,"1 Early", IF(E324&lt;V$5, "2 Delayed","3 Late"))</f>
        <v>1 Early</v>
      </c>
      <c r="G324" s="34" t="str">
        <f>IF(ISBLANK(Status!C324),"",IF(Status!C324="Pass","Pass","Fail"))</f>
        <v>Pass</v>
      </c>
    </row>
    <row r="325" spans="1:7" ht="17" x14ac:dyDescent="0.2">
      <c r="A325" s="60" t="s">
        <v>148</v>
      </c>
      <c r="B325" s="23" t="s">
        <v>216</v>
      </c>
      <c r="C325" s="23" t="s">
        <v>68</v>
      </c>
      <c r="D325" s="23" t="s">
        <v>99</v>
      </c>
      <c r="E325" s="24">
        <v>44900</v>
      </c>
      <c r="F325" s="49" t="str">
        <f t="shared" si="10"/>
        <v>1 Early</v>
      </c>
      <c r="G325" s="34" t="str">
        <f>IF(ISBLANK(Status!C325),"",IF(Status!C325="Pass","Pass","Fail"))</f>
        <v>Fail</v>
      </c>
    </row>
    <row r="326" spans="1:7" ht="17" x14ac:dyDescent="0.2">
      <c r="A326" s="60" t="s">
        <v>149</v>
      </c>
      <c r="B326" s="23" t="s">
        <v>216</v>
      </c>
      <c r="C326" s="23" t="s">
        <v>68</v>
      </c>
      <c r="D326" s="23" t="s">
        <v>99</v>
      </c>
      <c r="E326" s="24">
        <v>44900</v>
      </c>
      <c r="F326" s="49" t="str">
        <f t="shared" si="10"/>
        <v>1 Early</v>
      </c>
      <c r="G326" s="34" t="str">
        <f>IF(ISBLANK(Status!C326),"",IF(Status!C326="Pass","Pass","Fail"))</f>
        <v>Pass</v>
      </c>
    </row>
    <row r="327" spans="1:7" ht="17" x14ac:dyDescent="0.2">
      <c r="A327" s="60" t="s">
        <v>173</v>
      </c>
      <c r="B327" s="23" t="s">
        <v>49</v>
      </c>
      <c r="C327" s="23" t="s">
        <v>68</v>
      </c>
      <c r="D327" s="23" t="s">
        <v>99</v>
      </c>
      <c r="E327" s="24">
        <v>44900</v>
      </c>
      <c r="F327" s="49" t="str">
        <f t="shared" si="10"/>
        <v>1 Early</v>
      </c>
      <c r="G327" s="34" t="str">
        <f>IF(ISBLANK(Status!C327),"",IF(Status!C327="Pass","Pass","Fail"))</f>
        <v>Pass</v>
      </c>
    </row>
    <row r="328" spans="1:7" ht="17" x14ac:dyDescent="0.2">
      <c r="A328" s="60" t="s">
        <v>178</v>
      </c>
      <c r="B328" s="23" t="s">
        <v>49</v>
      </c>
      <c r="C328" s="23" t="s">
        <v>68</v>
      </c>
      <c r="D328" s="23" t="s">
        <v>99</v>
      </c>
      <c r="E328" s="24">
        <v>44900</v>
      </c>
      <c r="F328" s="49" t="str">
        <f t="shared" si="10"/>
        <v>1 Early</v>
      </c>
      <c r="G328" s="34" t="str">
        <f>IF(ISBLANK(Status!C328),"",IF(Status!C328="Pass","Pass","Fail"))</f>
        <v>Fail</v>
      </c>
    </row>
    <row r="329" spans="1:7" ht="17" x14ac:dyDescent="0.2">
      <c r="A329" s="60" t="s">
        <v>179</v>
      </c>
      <c r="B329" s="23" t="s">
        <v>10</v>
      </c>
      <c r="C329" s="23" t="s">
        <v>68</v>
      </c>
      <c r="D329" s="23" t="s">
        <v>99</v>
      </c>
      <c r="E329" s="24">
        <v>44901</v>
      </c>
      <c r="F329" s="49" t="str">
        <f t="shared" si="10"/>
        <v>1 Early</v>
      </c>
      <c r="G329" s="34" t="str">
        <f>IF(ISBLANK(Status!C329),"",IF(Status!C329="Pass","Pass","Fail"))</f>
        <v>Pass</v>
      </c>
    </row>
    <row r="330" spans="1:7" ht="17" x14ac:dyDescent="0.2">
      <c r="A330" s="60" t="s">
        <v>181</v>
      </c>
      <c r="B330" s="23" t="s">
        <v>10</v>
      </c>
      <c r="C330" s="23" t="s">
        <v>68</v>
      </c>
      <c r="D330" s="23" t="s">
        <v>99</v>
      </c>
      <c r="E330" s="24">
        <v>44901</v>
      </c>
      <c r="F330" s="49" t="str">
        <f t="shared" si="10"/>
        <v>1 Early</v>
      </c>
      <c r="G330" s="34" t="str">
        <f>IF(ISBLANK(Status!C330),"",IF(Status!C330="Pass","Pass","Fail"))</f>
        <v>Pass</v>
      </c>
    </row>
    <row r="331" spans="1:7" ht="17" x14ac:dyDescent="0.2">
      <c r="A331" s="60" t="s">
        <v>182</v>
      </c>
      <c r="B331" s="23" t="s">
        <v>10</v>
      </c>
      <c r="C331" s="23" t="s">
        <v>68</v>
      </c>
      <c r="D331" s="23" t="s">
        <v>99</v>
      </c>
      <c r="E331" s="24">
        <v>44901</v>
      </c>
      <c r="F331" s="49" t="str">
        <f t="shared" si="10"/>
        <v>1 Early</v>
      </c>
      <c r="G331" s="34" t="str">
        <f>IF(ISBLANK(Status!C331),"",IF(Status!C331="Pass","Pass","Fail"))</f>
        <v>Pass</v>
      </c>
    </row>
    <row r="332" spans="1:7" ht="17" x14ac:dyDescent="0.2">
      <c r="A332" s="60" t="s">
        <v>183</v>
      </c>
      <c r="B332" s="23" t="s">
        <v>10</v>
      </c>
      <c r="C332" s="23" t="s">
        <v>68</v>
      </c>
      <c r="D332" s="23" t="s">
        <v>99</v>
      </c>
      <c r="E332" s="24">
        <v>44901</v>
      </c>
      <c r="F332" s="49" t="str">
        <f t="shared" si="10"/>
        <v>1 Early</v>
      </c>
      <c r="G332" s="34" t="str">
        <f>IF(ISBLANK(Status!C332),"",IF(Status!C332="Pass","Pass","Fail"))</f>
        <v>Fail</v>
      </c>
    </row>
    <row r="333" spans="1:7" ht="17" x14ac:dyDescent="0.2">
      <c r="A333" s="60" t="s">
        <v>184</v>
      </c>
      <c r="B333" s="23" t="s">
        <v>10</v>
      </c>
      <c r="C333" s="23" t="s">
        <v>68</v>
      </c>
      <c r="D333" s="23" t="s">
        <v>99</v>
      </c>
      <c r="E333" s="24">
        <v>44903</v>
      </c>
      <c r="F333" s="49" t="str">
        <f t="shared" si="10"/>
        <v>1 Early</v>
      </c>
      <c r="G333" s="34" t="str">
        <f>IF(ISBLANK(Status!C333),"",IF(Status!C333="Pass","Pass","Fail"))</f>
        <v>Fail</v>
      </c>
    </row>
    <row r="334" spans="1:7" ht="17" x14ac:dyDescent="0.2">
      <c r="A334" s="60" t="s">
        <v>185</v>
      </c>
      <c r="B334" s="23" t="s">
        <v>437</v>
      </c>
      <c r="C334" s="23" t="s">
        <v>68</v>
      </c>
      <c r="D334" s="23" t="s">
        <v>99</v>
      </c>
      <c r="E334" s="24">
        <v>44904</v>
      </c>
      <c r="F334" s="49" t="str">
        <f t="shared" si="10"/>
        <v>1 Early</v>
      </c>
      <c r="G334" s="34" t="str">
        <f>IF(ISBLANK(Status!C334),"",IF(Status!C334="Pass","Pass","Fail"))</f>
        <v>Pass</v>
      </c>
    </row>
    <row r="335" spans="1:7" ht="17" x14ac:dyDescent="0.2">
      <c r="A335" s="60" t="s">
        <v>186</v>
      </c>
      <c r="B335" s="23" t="s">
        <v>511</v>
      </c>
      <c r="C335" s="23" t="s">
        <v>68</v>
      </c>
      <c r="D335" s="23" t="s">
        <v>162</v>
      </c>
      <c r="E335" s="24">
        <v>44904</v>
      </c>
      <c r="F335" s="49" t="str">
        <f t="shared" si="10"/>
        <v>1 Early</v>
      </c>
      <c r="G335" s="34" t="str">
        <f>IF(ISBLANK(Status!C335),"",IF(Status!C335="Pass","Pass","Fail"))</f>
        <v>Pass</v>
      </c>
    </row>
    <row r="336" spans="1:7" ht="17" x14ac:dyDescent="0.2">
      <c r="A336" s="60" t="s">
        <v>187</v>
      </c>
      <c r="B336" s="23" t="s">
        <v>339</v>
      </c>
      <c r="C336" s="23" t="s">
        <v>68</v>
      </c>
      <c r="D336" s="23" t="s">
        <v>162</v>
      </c>
      <c r="E336" s="24">
        <v>44904</v>
      </c>
      <c r="F336" s="49" t="str">
        <f t="shared" si="10"/>
        <v>1 Early</v>
      </c>
      <c r="G336" s="34" t="str">
        <f>IF(ISBLANK(Status!C336),"",IF(Status!C336="Pass","Pass","Fail"))</f>
        <v>Pass</v>
      </c>
    </row>
    <row r="337" spans="1:7" ht="17" x14ac:dyDescent="0.2">
      <c r="A337" s="60" t="s">
        <v>188</v>
      </c>
      <c r="B337" s="23" t="s">
        <v>154</v>
      </c>
      <c r="C337" s="23" t="s">
        <v>68</v>
      </c>
      <c r="D337" s="23" t="s">
        <v>99</v>
      </c>
      <c r="E337" s="24">
        <v>44904</v>
      </c>
      <c r="F337" s="49" t="str">
        <f t="shared" si="10"/>
        <v>1 Early</v>
      </c>
      <c r="G337" s="34" t="str">
        <f>IF(ISBLANK(Status!C337),"",IF(Status!C337="Pass","Pass","Fail"))</f>
        <v>Fail</v>
      </c>
    </row>
    <row r="338" spans="1:7" ht="17" x14ac:dyDescent="0.2">
      <c r="A338" s="60" t="s">
        <v>189</v>
      </c>
      <c r="B338" s="23" t="s">
        <v>372</v>
      </c>
      <c r="C338" s="23" t="s">
        <v>68</v>
      </c>
      <c r="D338" s="23" t="s">
        <v>162</v>
      </c>
      <c r="E338" s="24">
        <v>44904</v>
      </c>
      <c r="F338" s="49" t="str">
        <f t="shared" si="10"/>
        <v>1 Early</v>
      </c>
      <c r="G338" s="34" t="str">
        <f>IF(ISBLANK(Status!C338),"",IF(Status!C338="Pass","Pass","Fail"))</f>
        <v>Pass</v>
      </c>
    </row>
    <row r="339" spans="1:7" ht="17" x14ac:dyDescent="0.2">
      <c r="A339" s="60" t="s">
        <v>192</v>
      </c>
      <c r="B339" s="23" t="s">
        <v>154</v>
      </c>
      <c r="C339" s="23" t="s">
        <v>68</v>
      </c>
      <c r="D339" s="23" t="s">
        <v>99</v>
      </c>
      <c r="E339" s="24">
        <v>44904</v>
      </c>
      <c r="F339" s="49" t="str">
        <f t="shared" si="10"/>
        <v>1 Early</v>
      </c>
      <c r="G339" s="34" t="str">
        <f>IF(ISBLANK(Status!C339),"",IF(Status!C339="Pass","Pass","Fail"))</f>
        <v>Pass</v>
      </c>
    </row>
    <row r="340" spans="1:7" ht="17" x14ac:dyDescent="0.2">
      <c r="A340" s="60" t="s">
        <v>194</v>
      </c>
      <c r="B340" s="23" t="s">
        <v>154</v>
      </c>
      <c r="C340" s="23" t="s">
        <v>68</v>
      </c>
      <c r="D340" s="23" t="s">
        <v>99</v>
      </c>
      <c r="E340" s="24">
        <v>44904</v>
      </c>
      <c r="F340" s="49" t="str">
        <f t="shared" si="10"/>
        <v>1 Early</v>
      </c>
      <c r="G340" s="34" t="str">
        <f>IF(ISBLANK(Status!C340),"",IF(Status!C340="Pass","Pass","Fail"))</f>
        <v>Pass</v>
      </c>
    </row>
    <row r="341" spans="1:7" ht="17" x14ac:dyDescent="0.2">
      <c r="A341" s="60" t="s">
        <v>316</v>
      </c>
      <c r="B341" s="23" t="s">
        <v>372</v>
      </c>
      <c r="C341" s="23" t="s">
        <v>68</v>
      </c>
      <c r="D341" s="23" t="s">
        <v>162</v>
      </c>
      <c r="E341" s="24">
        <v>44904</v>
      </c>
      <c r="F341" s="49" t="str">
        <f t="shared" si="10"/>
        <v>1 Early</v>
      </c>
      <c r="G341" s="34" t="str">
        <f>IF(ISBLANK(Status!C341),"",IF(Status!C341="Pass","Pass","Fail"))</f>
        <v>Pass</v>
      </c>
    </row>
    <row r="342" spans="1:7" ht="17" x14ac:dyDescent="0.2">
      <c r="A342" s="60" t="s">
        <v>317</v>
      </c>
      <c r="B342" s="23" t="s">
        <v>134</v>
      </c>
      <c r="C342" s="23" t="s">
        <v>68</v>
      </c>
      <c r="D342" s="23" t="s">
        <v>99</v>
      </c>
      <c r="E342" s="24">
        <v>44904</v>
      </c>
      <c r="F342" s="49" t="str">
        <f t="shared" si="10"/>
        <v>1 Early</v>
      </c>
      <c r="G342" s="34" t="str">
        <f>IF(ISBLANK(Status!C342),"",IF(Status!C342="Pass","Pass","Fail"))</f>
        <v>Fail</v>
      </c>
    </row>
    <row r="343" spans="1:7" ht="17" x14ac:dyDescent="0.2">
      <c r="A343" s="60" t="s">
        <v>318</v>
      </c>
      <c r="B343" s="23" t="s">
        <v>134</v>
      </c>
      <c r="C343" s="23" t="s">
        <v>68</v>
      </c>
      <c r="D343" s="23" t="s">
        <v>99</v>
      </c>
      <c r="E343" s="24">
        <v>44904</v>
      </c>
      <c r="F343" s="49" t="str">
        <f t="shared" si="10"/>
        <v>1 Early</v>
      </c>
      <c r="G343" s="34" t="str">
        <f>IF(ISBLANK(Status!C343),"",IF(Status!C343="Pass","Pass","Fail"))</f>
        <v>Fail</v>
      </c>
    </row>
    <row r="344" spans="1:7" ht="17" x14ac:dyDescent="0.2">
      <c r="A344" s="60" t="s">
        <v>319</v>
      </c>
      <c r="B344" s="23" t="s">
        <v>44</v>
      </c>
      <c r="C344" s="23" t="s">
        <v>68</v>
      </c>
      <c r="D344" s="23" t="s">
        <v>99</v>
      </c>
      <c r="E344" s="24">
        <v>44904</v>
      </c>
      <c r="F344" s="49" t="str">
        <f t="shared" si="10"/>
        <v>1 Early</v>
      </c>
      <c r="G344" s="34" t="str">
        <f>IF(ISBLANK(Status!C344),"",IF(Status!C344="Pass","Pass","Fail"))</f>
        <v>Fail</v>
      </c>
    </row>
    <row r="345" spans="1:7" ht="17" x14ac:dyDescent="0.2">
      <c r="A345" s="60" t="s">
        <v>321</v>
      </c>
      <c r="B345" s="23" t="s">
        <v>44</v>
      </c>
      <c r="C345" s="23" t="s">
        <v>68</v>
      </c>
      <c r="D345" s="23" t="s">
        <v>99</v>
      </c>
      <c r="E345" s="24">
        <v>44904</v>
      </c>
      <c r="F345" s="49" t="str">
        <f t="shared" si="10"/>
        <v>1 Early</v>
      </c>
      <c r="G345" s="34" t="str">
        <f>IF(ISBLANK(Status!C345),"",IF(Status!C345="Pass","Pass","Fail"))</f>
        <v>Fail</v>
      </c>
    </row>
    <row r="346" spans="1:7" ht="17" x14ac:dyDescent="0.2">
      <c r="A346" s="60" t="s">
        <v>322</v>
      </c>
      <c r="B346" s="23" t="s">
        <v>44</v>
      </c>
      <c r="C346" s="23" t="s">
        <v>68</v>
      </c>
      <c r="D346" s="23" t="s">
        <v>99</v>
      </c>
      <c r="E346" s="24">
        <v>44904</v>
      </c>
      <c r="F346" s="49" t="str">
        <f t="shared" si="10"/>
        <v>1 Early</v>
      </c>
      <c r="G346" s="34" t="str">
        <f>IF(ISBLANK(Status!C346),"",IF(Status!C346="Pass","Pass","Fail"))</f>
        <v>Fail</v>
      </c>
    </row>
    <row r="347" spans="1:7" ht="17" x14ac:dyDescent="0.2">
      <c r="A347" s="60" t="s">
        <v>328</v>
      </c>
      <c r="B347" s="23" t="s">
        <v>44</v>
      </c>
      <c r="C347" s="23" t="s">
        <v>68</v>
      </c>
      <c r="D347" s="23" t="s">
        <v>99</v>
      </c>
      <c r="E347" s="24">
        <v>44904</v>
      </c>
      <c r="F347" s="49" t="str">
        <f t="shared" si="10"/>
        <v>1 Early</v>
      </c>
      <c r="G347" s="34" t="str">
        <f>IF(ISBLANK(Status!C347),"",IF(Status!C347="Pass","Pass","Fail"))</f>
        <v>Fail</v>
      </c>
    </row>
    <row r="348" spans="1:7" ht="17" x14ac:dyDescent="0.2">
      <c r="A348" s="60" t="s">
        <v>329</v>
      </c>
      <c r="B348" s="23" t="s">
        <v>44</v>
      </c>
      <c r="C348" s="23" t="s">
        <v>68</v>
      </c>
      <c r="D348" s="23" t="s">
        <v>99</v>
      </c>
      <c r="E348" s="24">
        <v>44904</v>
      </c>
      <c r="F348" s="49" t="str">
        <f t="shared" si="10"/>
        <v>1 Early</v>
      </c>
      <c r="G348" s="34" t="str">
        <f>IF(ISBLANK(Status!C348),"",IF(Status!C348="Pass","Pass","Fail"))</f>
        <v>Fail</v>
      </c>
    </row>
    <row r="349" spans="1:7" ht="17" x14ac:dyDescent="0.2">
      <c r="A349" s="60" t="s">
        <v>338</v>
      </c>
      <c r="B349" s="23" t="s">
        <v>44</v>
      </c>
      <c r="C349" s="23" t="s">
        <v>68</v>
      </c>
      <c r="D349" s="23" t="s">
        <v>99</v>
      </c>
      <c r="E349" s="24">
        <v>44904</v>
      </c>
      <c r="F349" s="49" t="str">
        <f t="shared" si="10"/>
        <v>1 Early</v>
      </c>
      <c r="G349" s="34" t="str">
        <f>IF(ISBLANK(Status!C349),"",IF(Status!C349="Pass","Pass","Fail"))</f>
        <v>Fail</v>
      </c>
    </row>
    <row r="350" spans="1:7" ht="17" x14ac:dyDescent="0.2">
      <c r="A350" s="60" t="s">
        <v>340</v>
      </c>
      <c r="B350" s="23" t="s">
        <v>44</v>
      </c>
      <c r="C350" s="23" t="s">
        <v>68</v>
      </c>
      <c r="D350" s="23" t="s">
        <v>99</v>
      </c>
      <c r="E350" s="24">
        <v>44904</v>
      </c>
      <c r="F350" s="49" t="str">
        <f t="shared" si="10"/>
        <v>1 Early</v>
      </c>
      <c r="G350" s="34" t="str">
        <f>IF(ISBLANK(Status!C350),"",IF(Status!C350="Pass","Pass","Fail"))</f>
        <v>Pass</v>
      </c>
    </row>
    <row r="351" spans="1:7" ht="17" x14ac:dyDescent="0.2">
      <c r="A351" s="60" t="s">
        <v>342</v>
      </c>
      <c r="B351" s="23" t="s">
        <v>58</v>
      </c>
      <c r="C351" s="23" t="s">
        <v>68</v>
      </c>
      <c r="D351" s="23" t="s">
        <v>99</v>
      </c>
      <c r="E351" s="24">
        <v>44907</v>
      </c>
      <c r="F351" s="49" t="str">
        <f t="shared" si="10"/>
        <v>1 Early</v>
      </c>
      <c r="G351" s="34" t="str">
        <f>IF(ISBLANK(Status!C351),"",IF(Status!C351="Pass","Pass","Fail"))</f>
        <v>Pass</v>
      </c>
    </row>
    <row r="352" spans="1:7" ht="17" x14ac:dyDescent="0.2">
      <c r="A352" s="60" t="s">
        <v>344</v>
      </c>
      <c r="B352" s="23" t="s">
        <v>10</v>
      </c>
      <c r="C352" s="23" t="s">
        <v>68</v>
      </c>
      <c r="D352" s="23" t="s">
        <v>99</v>
      </c>
      <c r="E352" s="24">
        <v>44907</v>
      </c>
      <c r="F352" s="49" t="str">
        <f t="shared" si="10"/>
        <v>1 Early</v>
      </c>
      <c r="G352" s="34" t="str">
        <f>IF(ISBLANK(Status!C352),"",IF(Status!C352="Pass","Pass","Fail"))</f>
        <v>Fail</v>
      </c>
    </row>
    <row r="353" spans="1:7" ht="17" x14ac:dyDescent="0.2">
      <c r="A353" s="60" t="s">
        <v>363</v>
      </c>
      <c r="B353" s="23" t="s">
        <v>343</v>
      </c>
      <c r="C353" s="23" t="s">
        <v>68</v>
      </c>
      <c r="D353" s="23" t="s">
        <v>162</v>
      </c>
      <c r="E353" s="24">
        <v>44907</v>
      </c>
      <c r="F353" s="49" t="str">
        <f t="shared" si="10"/>
        <v>1 Early</v>
      </c>
      <c r="G353" s="34" t="str">
        <f>IF(ISBLANK(Status!C353),"",IF(Status!C353="Pass","Pass","Fail"))</f>
        <v>Pass</v>
      </c>
    </row>
    <row r="354" spans="1:7" ht="17" x14ac:dyDescent="0.2">
      <c r="A354" s="60" t="s">
        <v>364</v>
      </c>
      <c r="B354" s="23" t="s">
        <v>10</v>
      </c>
      <c r="C354" s="23" t="s">
        <v>68</v>
      </c>
      <c r="D354" s="23" t="s">
        <v>99</v>
      </c>
      <c r="E354" s="24">
        <v>44908</v>
      </c>
      <c r="F354" s="49" t="str">
        <f t="shared" si="10"/>
        <v>1 Early</v>
      </c>
      <c r="G354" s="34" t="str">
        <f>IF(ISBLANK(Status!C354),"",IF(Status!C354="Pass","Pass","Fail"))</f>
        <v>Pass</v>
      </c>
    </row>
    <row r="355" spans="1:7" ht="17" x14ac:dyDescent="0.2">
      <c r="A355" s="60" t="s">
        <v>365</v>
      </c>
      <c r="B355" s="23" t="s">
        <v>190</v>
      </c>
      <c r="C355" s="23" t="s">
        <v>68</v>
      </c>
      <c r="D355" s="23" t="s">
        <v>99</v>
      </c>
      <c r="E355" s="24">
        <v>44909</v>
      </c>
      <c r="F355" s="49" t="str">
        <f t="shared" si="10"/>
        <v>1 Early</v>
      </c>
      <c r="G355" s="34" t="str">
        <f>IF(ISBLANK(Status!C355),"",IF(Status!C355="Pass","Pass","Fail"))</f>
        <v>Pass</v>
      </c>
    </row>
    <row r="356" spans="1:7" ht="17" x14ac:dyDescent="0.2">
      <c r="A356" s="60" t="s">
        <v>366</v>
      </c>
      <c r="B356" s="23" t="s">
        <v>191</v>
      </c>
      <c r="C356" s="23" t="s">
        <v>68</v>
      </c>
      <c r="D356" s="23" t="s">
        <v>99</v>
      </c>
      <c r="E356" s="24">
        <v>44910</v>
      </c>
      <c r="F356" s="49" t="str">
        <f t="shared" si="10"/>
        <v>1 Early</v>
      </c>
      <c r="G356" s="34" t="str">
        <f>IF(ISBLANK(Status!C356),"",IF(Status!C356="Pass","Pass","Fail"))</f>
        <v>Pass</v>
      </c>
    </row>
    <row r="357" spans="1:7" ht="17" x14ac:dyDescent="0.2">
      <c r="A357" s="60" t="s">
        <v>367</v>
      </c>
      <c r="B357" s="23" t="s">
        <v>191</v>
      </c>
      <c r="C357" s="23" t="s">
        <v>68</v>
      </c>
      <c r="D357" s="23" t="s">
        <v>99</v>
      </c>
      <c r="E357" s="24">
        <v>44910</v>
      </c>
      <c r="F357" s="49" t="str">
        <f t="shared" si="10"/>
        <v>1 Early</v>
      </c>
      <c r="G357" s="34" t="str">
        <f>IF(ISBLANK(Status!C357),"",IF(Status!C357="Pass","Pass","Fail"))</f>
        <v>Pass</v>
      </c>
    </row>
    <row r="358" spans="1:7" ht="17" x14ac:dyDescent="0.2">
      <c r="A358" s="60" t="s">
        <v>368</v>
      </c>
      <c r="B358" s="23" t="s">
        <v>191</v>
      </c>
      <c r="C358" s="23" t="s">
        <v>68</v>
      </c>
      <c r="D358" s="23" t="s">
        <v>99</v>
      </c>
      <c r="E358" s="24">
        <v>44910</v>
      </c>
      <c r="F358" s="49" t="str">
        <f t="shared" si="10"/>
        <v>1 Early</v>
      </c>
      <c r="G358" s="34" t="str">
        <f>IF(ISBLANK(Status!C358),"",IF(Status!C358="Pass","Pass","Fail"))</f>
        <v>Fail</v>
      </c>
    </row>
    <row r="359" spans="1:7" ht="17" x14ac:dyDescent="0.2">
      <c r="A359" s="60" t="s">
        <v>369</v>
      </c>
      <c r="B359" s="23" t="s">
        <v>195</v>
      </c>
      <c r="C359" s="23" t="s">
        <v>68</v>
      </c>
      <c r="D359" s="23" t="s">
        <v>99</v>
      </c>
      <c r="E359" s="24">
        <v>44910</v>
      </c>
      <c r="F359" s="49" t="str">
        <f t="shared" si="10"/>
        <v>1 Early</v>
      </c>
      <c r="G359" s="34" t="str">
        <f>IF(ISBLANK(Status!C359),"",IF(Status!C359="Pass","Pass","Fail"))</f>
        <v>Pass</v>
      </c>
    </row>
    <row r="360" spans="1:7" ht="17" x14ac:dyDescent="0.2">
      <c r="A360" s="60" t="s">
        <v>370</v>
      </c>
      <c r="B360" s="23" t="s">
        <v>195</v>
      </c>
      <c r="C360" s="23" t="s">
        <v>68</v>
      </c>
      <c r="D360" s="23" t="s">
        <v>99</v>
      </c>
      <c r="E360" s="24">
        <v>44910</v>
      </c>
      <c r="F360" s="49" t="str">
        <f t="shared" si="10"/>
        <v>1 Early</v>
      </c>
      <c r="G360" s="34" t="str">
        <f>IF(ISBLANK(Status!C360),"",IF(Status!C360="Pass","Pass","Fail"))</f>
        <v>Fail</v>
      </c>
    </row>
    <row r="361" spans="1:7" ht="17" x14ac:dyDescent="0.2">
      <c r="A361" s="60" t="s">
        <v>371</v>
      </c>
      <c r="B361" s="23" t="s">
        <v>154</v>
      </c>
      <c r="C361" s="23" t="s">
        <v>68</v>
      </c>
      <c r="D361" s="23" t="s">
        <v>99</v>
      </c>
      <c r="E361" s="24">
        <v>44910</v>
      </c>
      <c r="F361" s="49" t="str">
        <f t="shared" si="10"/>
        <v>1 Early</v>
      </c>
      <c r="G361" s="34" t="str">
        <f>IF(ISBLANK(Status!C361),"",IF(Status!C361="Pass","Pass","Fail"))</f>
        <v>Pass</v>
      </c>
    </row>
    <row r="362" spans="1:7" ht="17" x14ac:dyDescent="0.2">
      <c r="A362" s="60" t="s">
        <v>373</v>
      </c>
      <c r="B362" s="23" t="s">
        <v>343</v>
      </c>
      <c r="C362" s="23" t="s">
        <v>68</v>
      </c>
      <c r="D362" s="23" t="s">
        <v>162</v>
      </c>
      <c r="E362" s="24">
        <v>44914</v>
      </c>
      <c r="F362" s="49" t="str">
        <f t="shared" si="10"/>
        <v>1 Early</v>
      </c>
      <c r="G362" s="34" t="str">
        <f>IF(ISBLANK(Status!C362),"",IF(Status!C362="Pass","Pass","Fail"))</f>
        <v>Fail</v>
      </c>
    </row>
    <row r="363" spans="1:7" ht="17" x14ac:dyDescent="0.2">
      <c r="A363" s="60" t="s">
        <v>374</v>
      </c>
      <c r="B363" s="23" t="s">
        <v>511</v>
      </c>
      <c r="C363" s="23" t="s">
        <v>68</v>
      </c>
      <c r="D363" s="23" t="s">
        <v>162</v>
      </c>
      <c r="E363" s="24">
        <v>44915</v>
      </c>
      <c r="F363" s="49" t="str">
        <f t="shared" si="10"/>
        <v>1 Early</v>
      </c>
      <c r="G363" s="34" t="str">
        <f>IF(ISBLANK(Status!C363),"",IF(Status!C363="Pass","Pass","Fail"))</f>
        <v>Pass</v>
      </c>
    </row>
    <row r="364" spans="1:7" ht="17" x14ac:dyDescent="0.2">
      <c r="A364" s="60" t="s">
        <v>375</v>
      </c>
      <c r="B364" s="23" t="s">
        <v>190</v>
      </c>
      <c r="C364" s="23" t="s">
        <v>68</v>
      </c>
      <c r="D364" s="23" t="s">
        <v>99</v>
      </c>
      <c r="E364" s="24">
        <v>44922</v>
      </c>
      <c r="F364" s="49" t="str">
        <f t="shared" si="10"/>
        <v>1 Early</v>
      </c>
      <c r="G364" s="34" t="str">
        <f>IF(ISBLANK(Status!C364),"",IF(Status!C364="Pass","Pass","Fail"))</f>
        <v>Pass</v>
      </c>
    </row>
    <row r="365" spans="1:7" ht="17" x14ac:dyDescent="0.2">
      <c r="A365" s="60" t="s">
        <v>376</v>
      </c>
      <c r="B365" s="23" t="s">
        <v>339</v>
      </c>
      <c r="C365" s="23" t="s">
        <v>68</v>
      </c>
      <c r="D365" s="23" t="s">
        <v>162</v>
      </c>
      <c r="E365" s="24">
        <v>44922</v>
      </c>
      <c r="F365" s="49" t="str">
        <f t="shared" si="10"/>
        <v>1 Early</v>
      </c>
      <c r="G365" s="34" t="str">
        <f>IF(ISBLANK(Status!C365),"",IF(Status!C365="Pass","Pass","Fail"))</f>
        <v>Pass</v>
      </c>
    </row>
    <row r="366" spans="1:7" ht="17" x14ac:dyDescent="0.2">
      <c r="A366" s="60" t="s">
        <v>403</v>
      </c>
      <c r="B366" s="23" t="s">
        <v>56</v>
      </c>
      <c r="C366" s="23" t="s">
        <v>68</v>
      </c>
      <c r="D366" s="23" t="s">
        <v>99</v>
      </c>
      <c r="E366" s="24">
        <v>44924</v>
      </c>
      <c r="F366" s="49" t="str">
        <f t="shared" si="10"/>
        <v>1 Early</v>
      </c>
      <c r="G366" s="34" t="str">
        <f>IF(ISBLANK(Status!C366),"",IF(Status!C366="Pass","Pass","Fail"))</f>
        <v>Pass</v>
      </c>
    </row>
    <row r="367" spans="1:7" ht="17" x14ac:dyDescent="0.2">
      <c r="A367" s="60" t="s">
        <v>404</v>
      </c>
      <c r="B367" s="23" t="s">
        <v>343</v>
      </c>
      <c r="C367" s="23" t="s">
        <v>68</v>
      </c>
      <c r="D367" s="23" t="s">
        <v>162</v>
      </c>
      <c r="E367" s="24">
        <v>44924</v>
      </c>
      <c r="F367" s="49" t="str">
        <f t="shared" si="10"/>
        <v>1 Early</v>
      </c>
      <c r="G367" s="34" t="str">
        <f>IF(ISBLANK(Status!C367),"",IF(Status!C367="Pass","Pass","Fail"))</f>
        <v>Pass</v>
      </c>
    </row>
    <row r="368" spans="1:7" ht="17" x14ac:dyDescent="0.2">
      <c r="A368" s="60" t="s">
        <v>405</v>
      </c>
      <c r="B368" s="23" t="s">
        <v>339</v>
      </c>
      <c r="C368" s="23" t="s">
        <v>68</v>
      </c>
      <c r="D368" s="23" t="s">
        <v>162</v>
      </c>
      <c r="E368" s="24">
        <v>44929</v>
      </c>
      <c r="F368" s="49" t="str">
        <f t="shared" si="10"/>
        <v>1 Early</v>
      </c>
      <c r="G368" s="34" t="str">
        <f>IF(ISBLANK(Status!C368),"",IF(Status!C368="Pass","Pass","Fail"))</f>
        <v>Fail</v>
      </c>
    </row>
    <row r="369" spans="1:7" ht="17" x14ac:dyDescent="0.2">
      <c r="A369" s="60" t="s">
        <v>407</v>
      </c>
      <c r="B369" s="23" t="s">
        <v>190</v>
      </c>
      <c r="C369" s="23" t="s">
        <v>68</v>
      </c>
      <c r="D369" s="23" t="s">
        <v>99</v>
      </c>
      <c r="E369" s="24">
        <v>44929</v>
      </c>
      <c r="F369" s="49" t="str">
        <f t="shared" si="10"/>
        <v>1 Early</v>
      </c>
      <c r="G369" s="34" t="str">
        <f>IF(ISBLANK(Status!C369),"",IF(Status!C369="Pass","Pass","Fail"))</f>
        <v>Pass</v>
      </c>
    </row>
    <row r="370" spans="1:7" ht="17" x14ac:dyDescent="0.2">
      <c r="A370" s="60" t="s">
        <v>408</v>
      </c>
      <c r="B370" s="23" t="s">
        <v>715</v>
      </c>
      <c r="C370" s="23" t="s">
        <v>68</v>
      </c>
      <c r="D370" s="23" t="s">
        <v>162</v>
      </c>
      <c r="E370" s="24">
        <v>44930</v>
      </c>
      <c r="F370" s="49" t="str">
        <f t="shared" si="10"/>
        <v>1 Early</v>
      </c>
      <c r="G370" s="34" t="str">
        <f>IF(ISBLANK(Status!C370),"",IF(Status!C370="Pass","Pass","Fail"))</f>
        <v>Fail</v>
      </c>
    </row>
    <row r="371" spans="1:7" ht="17" x14ac:dyDescent="0.2">
      <c r="A371" s="60" t="s">
        <v>409</v>
      </c>
      <c r="B371" s="23" t="s">
        <v>49</v>
      </c>
      <c r="C371" s="23" t="s">
        <v>68</v>
      </c>
      <c r="D371" s="23" t="s">
        <v>99</v>
      </c>
      <c r="E371" s="24">
        <v>44930</v>
      </c>
      <c r="F371" s="49" t="str">
        <f t="shared" si="10"/>
        <v>1 Early</v>
      </c>
      <c r="G371" s="34" t="str">
        <f>IF(ISBLANK(Status!C371),"",IF(Status!C371="Pass","Pass","Fail"))</f>
        <v>Fail</v>
      </c>
    </row>
    <row r="372" spans="1:7" ht="17" x14ac:dyDescent="0.2">
      <c r="A372" s="60" t="s">
        <v>410</v>
      </c>
      <c r="B372" s="23" t="s">
        <v>49</v>
      </c>
      <c r="C372" s="23" t="s">
        <v>68</v>
      </c>
      <c r="D372" s="23" t="s">
        <v>99</v>
      </c>
      <c r="E372" s="24">
        <v>44930</v>
      </c>
      <c r="F372" s="49" t="str">
        <f t="shared" si="10"/>
        <v>1 Early</v>
      </c>
      <c r="G372" s="34" t="str">
        <f>IF(ISBLANK(Status!C372),"",IF(Status!C372="Pass","Pass","Fail"))</f>
        <v>Fail</v>
      </c>
    </row>
    <row r="373" spans="1:7" ht="17" x14ac:dyDescent="0.2">
      <c r="A373" s="60" t="s">
        <v>411</v>
      </c>
      <c r="B373" s="23" t="s">
        <v>709</v>
      </c>
      <c r="C373" s="23" t="s">
        <v>68</v>
      </c>
      <c r="D373" s="23" t="s">
        <v>99</v>
      </c>
      <c r="E373" s="24">
        <v>44930</v>
      </c>
      <c r="F373" s="49" t="str">
        <f t="shared" si="10"/>
        <v>1 Early</v>
      </c>
      <c r="G373" s="34" t="str">
        <f>IF(ISBLANK(Status!C373),"",IF(Status!C373="Pass","Pass","Fail"))</f>
        <v>Pass</v>
      </c>
    </row>
    <row r="374" spans="1:7" ht="17" x14ac:dyDescent="0.2">
      <c r="A374" s="60" t="s">
        <v>412</v>
      </c>
      <c r="B374" s="23" t="s">
        <v>709</v>
      </c>
      <c r="C374" s="23" t="s">
        <v>68</v>
      </c>
      <c r="D374" s="23" t="s">
        <v>99</v>
      </c>
      <c r="E374" s="24">
        <v>44930</v>
      </c>
      <c r="F374" s="49" t="str">
        <f t="shared" si="10"/>
        <v>1 Early</v>
      </c>
      <c r="G374" s="34" t="str">
        <f>IF(ISBLANK(Status!C374),"",IF(Status!C374="Pass","Pass","Fail"))</f>
        <v>Pass</v>
      </c>
    </row>
    <row r="375" spans="1:7" ht="17" x14ac:dyDescent="0.2">
      <c r="A375" s="60" t="s">
        <v>413</v>
      </c>
      <c r="B375" s="23" t="s">
        <v>79</v>
      </c>
      <c r="C375" s="23" t="s">
        <v>68</v>
      </c>
      <c r="D375" s="23" t="s">
        <v>99</v>
      </c>
      <c r="E375" s="24">
        <v>44930</v>
      </c>
      <c r="F375" s="49" t="str">
        <f t="shared" si="10"/>
        <v>1 Early</v>
      </c>
      <c r="G375" s="34" t="str">
        <f>IF(ISBLANK(Status!C375),"",IF(Status!C375="Pass","Pass","Fail"))</f>
        <v>Pass</v>
      </c>
    </row>
    <row r="376" spans="1:7" ht="17" x14ac:dyDescent="0.2">
      <c r="A376" s="60" t="s">
        <v>414</v>
      </c>
      <c r="B376" s="23" t="s">
        <v>79</v>
      </c>
      <c r="C376" s="23" t="s">
        <v>68</v>
      </c>
      <c r="D376" s="23" t="s">
        <v>99</v>
      </c>
      <c r="E376" s="24">
        <v>44930</v>
      </c>
      <c r="F376" s="49" t="str">
        <f t="shared" si="10"/>
        <v>1 Early</v>
      </c>
      <c r="G376" s="34" t="str">
        <f>IF(ISBLANK(Status!C376),"",IF(Status!C376="Pass","Pass","Fail"))</f>
        <v>Pass</v>
      </c>
    </row>
    <row r="377" spans="1:7" ht="17" x14ac:dyDescent="0.2">
      <c r="A377" s="60" t="s">
        <v>415</v>
      </c>
      <c r="B377" s="23" t="s">
        <v>511</v>
      </c>
      <c r="C377" s="23" t="s">
        <v>68</v>
      </c>
      <c r="D377" s="23" t="s">
        <v>162</v>
      </c>
      <c r="E377" s="24">
        <v>44931</v>
      </c>
      <c r="F377" s="49" t="str">
        <f t="shared" si="10"/>
        <v>2 Delayed</v>
      </c>
      <c r="G377" s="34" t="str">
        <f>IF(ISBLANK(Status!C377),"",IF(Status!C377="Pass","Pass","Fail"))</f>
        <v>Pass</v>
      </c>
    </row>
    <row r="378" spans="1:7" ht="17" x14ac:dyDescent="0.2">
      <c r="A378" s="60" t="s">
        <v>416</v>
      </c>
      <c r="B378" s="23" t="s">
        <v>728</v>
      </c>
      <c r="C378" s="23" t="s">
        <v>68</v>
      </c>
      <c r="D378" s="23" t="s">
        <v>162</v>
      </c>
      <c r="E378" s="24">
        <v>44932</v>
      </c>
      <c r="F378" s="49" t="str">
        <f t="shared" si="10"/>
        <v>2 Delayed</v>
      </c>
      <c r="G378" s="34" t="str">
        <f>IF(ISBLANK(Status!C378),"",IF(Status!C378="Pass","Pass","Fail"))</f>
        <v>Pass</v>
      </c>
    </row>
    <row r="379" spans="1:7" ht="17" x14ac:dyDescent="0.2">
      <c r="A379" s="60" t="s">
        <v>417</v>
      </c>
      <c r="B379" s="23" t="s">
        <v>730</v>
      </c>
      <c r="C379" s="23" t="s">
        <v>68</v>
      </c>
      <c r="D379" s="23" t="s">
        <v>162</v>
      </c>
      <c r="E379" s="24">
        <v>44932</v>
      </c>
      <c r="F379" s="49" t="str">
        <f t="shared" si="10"/>
        <v>2 Delayed</v>
      </c>
      <c r="G379" s="34" t="str">
        <f>IF(ISBLANK(Status!C379),"",IF(Status!C379="Pass","Pass","Fail"))</f>
        <v>Fail</v>
      </c>
    </row>
    <row r="380" spans="1:7" ht="17" x14ac:dyDescent="0.2">
      <c r="A380" s="60" t="s">
        <v>418</v>
      </c>
      <c r="B380" s="23" t="s">
        <v>56</v>
      </c>
      <c r="C380" s="23" t="s">
        <v>68</v>
      </c>
      <c r="D380" s="23" t="s">
        <v>99</v>
      </c>
      <c r="E380" s="24">
        <v>44935</v>
      </c>
      <c r="F380" s="49" t="str">
        <f t="shared" si="10"/>
        <v>2 Delayed</v>
      </c>
      <c r="G380" s="34" t="str">
        <f>IF(ISBLANK(Status!C380),"",IF(Status!C380="Pass","Pass","Fail"))</f>
        <v>Fail</v>
      </c>
    </row>
    <row r="381" spans="1:7" ht="17" x14ac:dyDescent="0.2">
      <c r="A381" s="60" t="s">
        <v>439</v>
      </c>
      <c r="B381" s="23" t="s">
        <v>746</v>
      </c>
      <c r="C381" s="23" t="s">
        <v>68</v>
      </c>
      <c r="D381" s="23" t="s">
        <v>162</v>
      </c>
      <c r="E381" s="24">
        <v>44935</v>
      </c>
      <c r="F381" s="49" t="str">
        <f t="shared" si="10"/>
        <v>2 Delayed</v>
      </c>
      <c r="G381" s="34" t="str">
        <f>IF(ISBLANK(Status!C381),"",IF(Status!C381="Pass","Pass","Fail"))</f>
        <v>Pass</v>
      </c>
    </row>
    <row r="382" spans="1:7" ht="17" x14ac:dyDescent="0.2">
      <c r="A382" s="60" t="s">
        <v>440</v>
      </c>
      <c r="B382" s="23" t="s">
        <v>748</v>
      </c>
      <c r="C382" s="23" t="s">
        <v>68</v>
      </c>
      <c r="D382" s="23" t="s">
        <v>162</v>
      </c>
      <c r="E382" s="24">
        <v>44935</v>
      </c>
      <c r="F382" s="49" t="str">
        <f t="shared" si="10"/>
        <v>2 Delayed</v>
      </c>
      <c r="G382" s="34" t="str">
        <f>IF(ISBLANK(Status!C382),"",IF(Status!C382="Pass","Pass","Fail"))</f>
        <v>Fail</v>
      </c>
    </row>
    <row r="383" spans="1:7" ht="17" x14ac:dyDescent="0.2">
      <c r="A383" s="60" t="s">
        <v>441</v>
      </c>
      <c r="B383" s="23" t="s">
        <v>753</v>
      </c>
      <c r="C383" s="23" t="s">
        <v>68</v>
      </c>
      <c r="D383" s="23" t="s">
        <v>162</v>
      </c>
      <c r="E383" s="24">
        <v>44936</v>
      </c>
      <c r="F383" s="49" t="str">
        <f t="shared" si="10"/>
        <v>2 Delayed</v>
      </c>
      <c r="G383" s="34" t="str">
        <f>IF(ISBLANK(Status!C383),"",IF(Status!C383="Pass","Pass","Fail"))</f>
        <v>Fail</v>
      </c>
    </row>
    <row r="384" spans="1:7" ht="17" x14ac:dyDescent="0.2">
      <c r="A384" s="60" t="s">
        <v>442</v>
      </c>
      <c r="B384" s="23" t="s">
        <v>755</v>
      </c>
      <c r="C384" s="23" t="s">
        <v>68</v>
      </c>
      <c r="D384" s="23" t="s">
        <v>162</v>
      </c>
      <c r="E384" s="24">
        <v>44936</v>
      </c>
      <c r="F384" s="49" t="str">
        <f t="shared" si="10"/>
        <v>2 Delayed</v>
      </c>
      <c r="G384" s="34" t="str">
        <f>IF(ISBLANK(Status!C384),"",IF(Status!C384="Pass","Pass","Fail"))</f>
        <v>Fail</v>
      </c>
    </row>
    <row r="385" spans="1:7" ht="17" x14ac:dyDescent="0.2">
      <c r="A385" s="60" t="s">
        <v>443</v>
      </c>
      <c r="B385" s="23" t="s">
        <v>757</v>
      </c>
      <c r="C385" s="23" t="s">
        <v>68</v>
      </c>
      <c r="D385" s="23" t="s">
        <v>162</v>
      </c>
      <c r="E385" s="24">
        <v>44936</v>
      </c>
      <c r="F385" s="49" t="str">
        <f t="shared" si="10"/>
        <v>2 Delayed</v>
      </c>
      <c r="G385" s="34" t="str">
        <f>IF(ISBLANK(Status!C385),"",IF(Status!C385="Pass","Pass","Fail"))</f>
        <v>Pass</v>
      </c>
    </row>
    <row r="386" spans="1:7" ht="17" x14ac:dyDescent="0.2">
      <c r="A386" s="60" t="s">
        <v>444</v>
      </c>
      <c r="B386" s="23" t="s">
        <v>191</v>
      </c>
      <c r="C386" s="23" t="s">
        <v>68</v>
      </c>
      <c r="D386" s="23" t="s">
        <v>99</v>
      </c>
      <c r="E386" s="24">
        <v>44936</v>
      </c>
      <c r="F386" s="49" t="str">
        <f t="shared" si="10"/>
        <v>2 Delayed</v>
      </c>
      <c r="G386" s="34" t="str">
        <f>IF(ISBLANK(Status!C386),"",IF(Status!C386="Pass","Pass","Fail"))</f>
        <v>Fail</v>
      </c>
    </row>
    <row r="387" spans="1:7" ht="17" x14ac:dyDescent="0.2">
      <c r="A387" s="60" t="s">
        <v>445</v>
      </c>
      <c r="B387" s="23" t="s">
        <v>760</v>
      </c>
      <c r="C387" s="23" t="s">
        <v>68</v>
      </c>
      <c r="D387" s="23" t="s">
        <v>162</v>
      </c>
      <c r="E387" s="24">
        <v>44936</v>
      </c>
      <c r="F387" s="49" t="str">
        <f t="shared" si="10"/>
        <v>2 Delayed</v>
      </c>
      <c r="G387" s="34" t="str">
        <f>IF(ISBLANK(Status!C387),"",IF(Status!C387="Pass","Pass","Fail"))</f>
        <v>Fail</v>
      </c>
    </row>
    <row r="388" spans="1:7" ht="17" x14ac:dyDescent="0.2">
      <c r="A388" s="60" t="s">
        <v>446</v>
      </c>
      <c r="B388" s="23" t="s">
        <v>372</v>
      </c>
      <c r="C388" s="23" t="s">
        <v>68</v>
      </c>
      <c r="D388" s="23" t="s">
        <v>162</v>
      </c>
      <c r="E388" s="24">
        <v>44936</v>
      </c>
      <c r="F388" s="49" t="str">
        <f t="shared" ref="F388:F451" si="11">IF(E388&lt;V$3,"1 Early", IF(E388&lt;V$5, "2 Delayed","3 Late"))</f>
        <v>2 Delayed</v>
      </c>
      <c r="G388" s="34" t="str">
        <f>IF(ISBLANK(Status!C388),"",IF(Status!C388="Pass","Pass","Fail"))</f>
        <v>Fail</v>
      </c>
    </row>
    <row r="389" spans="1:7" ht="17" x14ac:dyDescent="0.2">
      <c r="A389" s="60" t="s">
        <v>447</v>
      </c>
      <c r="B389" s="23" t="s">
        <v>343</v>
      </c>
      <c r="C389" s="23" t="s">
        <v>68</v>
      </c>
      <c r="D389" s="23" t="s">
        <v>162</v>
      </c>
      <c r="E389" s="24">
        <v>44936</v>
      </c>
      <c r="F389" s="49" t="str">
        <f t="shared" si="11"/>
        <v>2 Delayed</v>
      </c>
      <c r="G389" s="34" t="str">
        <f>IF(ISBLANK(Status!C389),"",IF(Status!C389="Pass","Pass","Fail"))</f>
        <v>Pass</v>
      </c>
    </row>
    <row r="390" spans="1:7" ht="17" x14ac:dyDescent="0.2">
      <c r="A390" s="60" t="s">
        <v>448</v>
      </c>
      <c r="B390" s="23" t="s">
        <v>372</v>
      </c>
      <c r="C390" s="23" t="s">
        <v>68</v>
      </c>
      <c r="D390" s="23" t="s">
        <v>162</v>
      </c>
      <c r="E390" s="24">
        <v>44937</v>
      </c>
      <c r="F390" s="49" t="str">
        <f t="shared" si="11"/>
        <v>2 Delayed</v>
      </c>
      <c r="G390" s="34" t="str">
        <f>IF(ISBLANK(Status!C390),"",IF(Status!C390="Pass","Pass","Fail"))</f>
        <v>Fail</v>
      </c>
    </row>
    <row r="391" spans="1:7" ht="17" x14ac:dyDescent="0.2">
      <c r="A391" s="60" t="s">
        <v>449</v>
      </c>
      <c r="B391" s="23" t="s">
        <v>372</v>
      </c>
      <c r="C391" s="23" t="s">
        <v>68</v>
      </c>
      <c r="D391" s="23" t="s">
        <v>162</v>
      </c>
      <c r="E391" s="24">
        <v>44937</v>
      </c>
      <c r="F391" s="49" t="str">
        <f t="shared" si="11"/>
        <v>2 Delayed</v>
      </c>
      <c r="G391" s="34" t="str">
        <f>IF(ISBLANK(Status!C391),"",IF(Status!C391="Pass","Pass","Fail"))</f>
        <v>Fail</v>
      </c>
    </row>
    <row r="392" spans="1:7" ht="17" x14ac:dyDescent="0.2">
      <c r="A392" s="60" t="s">
        <v>450</v>
      </c>
      <c r="B392" s="23" t="s">
        <v>748</v>
      </c>
      <c r="C392" s="23" t="s">
        <v>68</v>
      </c>
      <c r="D392" s="23" t="s">
        <v>162</v>
      </c>
      <c r="E392" s="24">
        <v>44937</v>
      </c>
      <c r="F392" s="49" t="str">
        <f t="shared" si="11"/>
        <v>2 Delayed</v>
      </c>
      <c r="G392" s="34" t="str">
        <f>IF(ISBLANK(Status!C392),"",IF(Status!C392="Pass","Pass","Fail"))</f>
        <v>Pass</v>
      </c>
    </row>
    <row r="393" spans="1:7" ht="17" x14ac:dyDescent="0.2">
      <c r="A393" s="60" t="s">
        <v>451</v>
      </c>
      <c r="B393" s="23" t="s">
        <v>748</v>
      </c>
      <c r="C393" s="23" t="s">
        <v>68</v>
      </c>
      <c r="D393" s="23" t="s">
        <v>162</v>
      </c>
      <c r="E393" s="24">
        <v>44937</v>
      </c>
      <c r="F393" s="49" t="str">
        <f t="shared" si="11"/>
        <v>2 Delayed</v>
      </c>
      <c r="G393" s="34" t="str">
        <f>IF(ISBLANK(Status!C393),"",IF(Status!C393="Pass","Pass","Fail"))</f>
        <v>Pass</v>
      </c>
    </row>
    <row r="394" spans="1:7" ht="17" x14ac:dyDescent="0.2">
      <c r="A394" s="60" t="s">
        <v>452</v>
      </c>
      <c r="B394" s="23" t="s">
        <v>56</v>
      </c>
      <c r="C394" s="23" t="s">
        <v>68</v>
      </c>
      <c r="D394" s="23" t="s">
        <v>162</v>
      </c>
      <c r="E394" s="24">
        <v>44937</v>
      </c>
      <c r="F394" s="49" t="str">
        <f t="shared" si="11"/>
        <v>2 Delayed</v>
      </c>
      <c r="G394" s="34" t="str">
        <f>IF(ISBLANK(Status!C394),"",IF(Status!C394="Pass","Pass","Fail"))</f>
        <v>Pass</v>
      </c>
    </row>
    <row r="395" spans="1:7" ht="17" x14ac:dyDescent="0.2">
      <c r="A395" s="60" t="s">
        <v>453</v>
      </c>
      <c r="B395" s="23" t="s">
        <v>753</v>
      </c>
      <c r="C395" s="23" t="s">
        <v>68</v>
      </c>
      <c r="D395" s="23" t="s">
        <v>162</v>
      </c>
      <c r="E395" s="24">
        <v>44937</v>
      </c>
      <c r="F395" s="49" t="str">
        <f t="shared" si="11"/>
        <v>2 Delayed</v>
      </c>
      <c r="G395" s="34" t="str">
        <f>IF(ISBLANK(Status!C395),"",IF(Status!C395="Pass","Pass","Fail"))</f>
        <v>Pass</v>
      </c>
    </row>
    <row r="396" spans="1:7" ht="17" x14ac:dyDescent="0.2">
      <c r="A396" s="60" t="s">
        <v>477</v>
      </c>
      <c r="B396" s="23" t="s">
        <v>730</v>
      </c>
      <c r="C396" s="23" t="s">
        <v>68</v>
      </c>
      <c r="D396" s="23" t="s">
        <v>162</v>
      </c>
      <c r="E396" s="24">
        <v>44937</v>
      </c>
      <c r="F396" s="49" t="str">
        <f t="shared" si="11"/>
        <v>2 Delayed</v>
      </c>
      <c r="G396" s="34" t="str">
        <f>IF(ISBLANK(Status!C396),"",IF(Status!C396="Pass","Pass","Fail"))</f>
        <v>Pass</v>
      </c>
    </row>
    <row r="397" spans="1:7" ht="17" x14ac:dyDescent="0.2">
      <c r="A397" s="60" t="s">
        <v>478</v>
      </c>
      <c r="B397" s="23" t="s">
        <v>730</v>
      </c>
      <c r="C397" s="23" t="s">
        <v>68</v>
      </c>
      <c r="D397" s="23" t="s">
        <v>162</v>
      </c>
      <c r="E397" s="24">
        <v>44937</v>
      </c>
      <c r="F397" s="49" t="str">
        <f t="shared" si="11"/>
        <v>2 Delayed</v>
      </c>
      <c r="G397" s="34" t="str">
        <f>IF(ISBLANK(Status!C397),"",IF(Status!C397="Pass","Pass","Fail"))</f>
        <v>Pass</v>
      </c>
    </row>
    <row r="398" spans="1:7" ht="17" x14ac:dyDescent="0.2">
      <c r="A398" s="60" t="s">
        <v>479</v>
      </c>
      <c r="B398" s="23" t="s">
        <v>730</v>
      </c>
      <c r="C398" s="23" t="s">
        <v>68</v>
      </c>
      <c r="D398" s="23" t="s">
        <v>162</v>
      </c>
      <c r="E398" s="24">
        <v>44937</v>
      </c>
      <c r="F398" s="49" t="str">
        <f t="shared" si="11"/>
        <v>2 Delayed</v>
      </c>
      <c r="G398" s="34" t="str">
        <f>IF(ISBLANK(Status!C398),"",IF(Status!C398="Pass","Pass","Fail"))</f>
        <v>Pass</v>
      </c>
    </row>
    <row r="399" spans="1:7" ht="17" x14ac:dyDescent="0.2">
      <c r="A399" s="60" t="s">
        <v>480</v>
      </c>
      <c r="B399" s="23" t="s">
        <v>829</v>
      </c>
      <c r="C399" s="23" t="s">
        <v>68</v>
      </c>
      <c r="D399" s="23" t="s">
        <v>162</v>
      </c>
      <c r="E399" s="24">
        <v>44938</v>
      </c>
      <c r="F399" s="49" t="str">
        <f t="shared" si="11"/>
        <v>2 Delayed</v>
      </c>
      <c r="G399" s="34" t="str">
        <f>IF(ISBLANK(Status!C399),"",IF(Status!C399="Pass","Pass","Fail"))</f>
        <v>Fail</v>
      </c>
    </row>
    <row r="400" spans="1:7" ht="17" x14ac:dyDescent="0.2">
      <c r="A400" s="60" t="s">
        <v>481</v>
      </c>
      <c r="B400" s="23" t="s">
        <v>831</v>
      </c>
      <c r="C400" s="23" t="s">
        <v>68</v>
      </c>
      <c r="D400" s="23" t="s">
        <v>162</v>
      </c>
      <c r="E400" s="24">
        <v>44938</v>
      </c>
      <c r="F400" s="49" t="str">
        <f t="shared" si="11"/>
        <v>2 Delayed</v>
      </c>
      <c r="G400" s="34" t="str">
        <f>IF(ISBLANK(Status!C400),"",IF(Status!C400="Pass","Pass","Fail"))</f>
        <v>Pass</v>
      </c>
    </row>
    <row r="401" spans="1:7" ht="17" x14ac:dyDescent="0.2">
      <c r="A401" s="60" t="s">
        <v>482</v>
      </c>
      <c r="B401" s="23" t="s">
        <v>833</v>
      </c>
      <c r="C401" s="23" t="s">
        <v>68</v>
      </c>
      <c r="D401" s="23" t="s">
        <v>162</v>
      </c>
      <c r="E401" s="24">
        <v>44938</v>
      </c>
      <c r="F401" s="49" t="str">
        <f t="shared" si="11"/>
        <v>2 Delayed</v>
      </c>
      <c r="G401" s="34" t="str">
        <f>IF(ISBLANK(Status!C401),"",IF(Status!C401="Pass","Pass","Fail"))</f>
        <v>Fail</v>
      </c>
    </row>
    <row r="402" spans="1:7" ht="17" x14ac:dyDescent="0.2">
      <c r="A402" s="60" t="s">
        <v>483</v>
      </c>
      <c r="B402" s="23" t="s">
        <v>833</v>
      </c>
      <c r="C402" s="23" t="s">
        <v>68</v>
      </c>
      <c r="D402" s="23" t="s">
        <v>162</v>
      </c>
      <c r="E402" s="24">
        <v>44938</v>
      </c>
      <c r="F402" s="49" t="str">
        <f t="shared" si="11"/>
        <v>2 Delayed</v>
      </c>
      <c r="G402" s="34" t="str">
        <f>IF(ISBLANK(Status!C402),"",IF(Status!C402="Pass","Pass","Fail"))</f>
        <v>Fail</v>
      </c>
    </row>
    <row r="403" spans="1:7" ht="17" x14ac:dyDescent="0.2">
      <c r="A403" s="60" t="s">
        <v>484</v>
      </c>
      <c r="B403" s="23" t="s">
        <v>833</v>
      </c>
      <c r="C403" s="23" t="s">
        <v>68</v>
      </c>
      <c r="D403" s="23" t="s">
        <v>162</v>
      </c>
      <c r="E403" s="24">
        <v>44938</v>
      </c>
      <c r="F403" s="49" t="str">
        <f t="shared" si="11"/>
        <v>2 Delayed</v>
      </c>
      <c r="G403" s="34" t="str">
        <f>IF(ISBLANK(Status!C403),"",IF(Status!C403="Pass","Pass","Fail"))</f>
        <v>Fail</v>
      </c>
    </row>
    <row r="404" spans="1:7" ht="17" x14ac:dyDescent="0.2">
      <c r="A404" s="60" t="s">
        <v>485</v>
      </c>
      <c r="B404" s="23" t="s">
        <v>837</v>
      </c>
      <c r="C404" s="23" t="s">
        <v>68</v>
      </c>
      <c r="D404" s="23" t="s">
        <v>162</v>
      </c>
      <c r="E404" s="24">
        <v>44938</v>
      </c>
      <c r="F404" s="49" t="str">
        <f t="shared" si="11"/>
        <v>2 Delayed</v>
      </c>
      <c r="G404" s="34" t="str">
        <f>IF(ISBLANK(Status!C404),"",IF(Status!C404="Pass","Pass","Fail"))</f>
        <v>Pass</v>
      </c>
    </row>
    <row r="405" spans="1:7" ht="17" x14ac:dyDescent="0.2">
      <c r="A405" s="60" t="s">
        <v>486</v>
      </c>
      <c r="B405" s="23" t="s">
        <v>753</v>
      </c>
      <c r="C405" s="23" t="s">
        <v>68</v>
      </c>
      <c r="D405" s="23" t="s">
        <v>162</v>
      </c>
      <c r="E405" s="24">
        <v>44938</v>
      </c>
      <c r="F405" s="49" t="str">
        <f t="shared" si="11"/>
        <v>2 Delayed</v>
      </c>
      <c r="G405" s="34" t="str">
        <f>IF(ISBLANK(Status!C405),"",IF(Status!C405="Pass","Pass","Fail"))</f>
        <v>Fail</v>
      </c>
    </row>
    <row r="406" spans="1:7" ht="17" x14ac:dyDescent="0.2">
      <c r="A406" s="60" t="s">
        <v>508</v>
      </c>
      <c r="B406" s="23" t="s">
        <v>343</v>
      </c>
      <c r="C406" s="23" t="s">
        <v>68</v>
      </c>
      <c r="D406" s="23" t="s">
        <v>162</v>
      </c>
      <c r="E406" s="24">
        <v>44938</v>
      </c>
      <c r="F406" s="49" t="str">
        <f t="shared" si="11"/>
        <v>2 Delayed</v>
      </c>
      <c r="G406" s="34" t="str">
        <f>IF(ISBLANK(Status!C406),"",IF(Status!C406="Pass","Pass","Fail"))</f>
        <v>Pass</v>
      </c>
    </row>
    <row r="407" spans="1:7" ht="17" x14ac:dyDescent="0.2">
      <c r="A407" s="60" t="s">
        <v>509</v>
      </c>
      <c r="B407" s="23" t="s">
        <v>831</v>
      </c>
      <c r="C407" s="23" t="s">
        <v>68</v>
      </c>
      <c r="D407" s="23" t="s">
        <v>162</v>
      </c>
      <c r="E407" s="24">
        <v>44938</v>
      </c>
      <c r="F407" s="49" t="str">
        <f t="shared" si="11"/>
        <v>2 Delayed</v>
      </c>
      <c r="G407" s="34" t="str">
        <f>IF(ISBLANK(Status!C407),"",IF(Status!C407="Pass","Pass","Fail"))</f>
        <v>Pass</v>
      </c>
    </row>
    <row r="408" spans="1:7" ht="17" x14ac:dyDescent="0.2">
      <c r="A408" s="60" t="s">
        <v>510</v>
      </c>
      <c r="B408" s="23" t="s">
        <v>728</v>
      </c>
      <c r="C408" s="23" t="s">
        <v>68</v>
      </c>
      <c r="D408" s="23" t="s">
        <v>162</v>
      </c>
      <c r="E408" s="24">
        <v>44938</v>
      </c>
      <c r="F408" s="49" t="str">
        <f t="shared" si="11"/>
        <v>2 Delayed</v>
      </c>
      <c r="G408" s="34" t="str">
        <f>IF(ISBLANK(Status!C408),"",IF(Status!C408="Pass","Pass","Fail"))</f>
        <v>Fail</v>
      </c>
    </row>
    <row r="409" spans="1:7" ht="17" x14ac:dyDescent="0.2">
      <c r="A409" s="60" t="s">
        <v>512</v>
      </c>
      <c r="B409" s="23" t="s">
        <v>859</v>
      </c>
      <c r="C409" s="23" t="s">
        <v>68</v>
      </c>
      <c r="D409" s="23" t="s">
        <v>162</v>
      </c>
      <c r="E409" s="24">
        <v>44938</v>
      </c>
      <c r="F409" s="49" t="str">
        <f t="shared" si="11"/>
        <v>2 Delayed</v>
      </c>
      <c r="G409" s="34" t="str">
        <f>IF(ISBLANK(Status!C409),"",IF(Status!C409="Pass","Pass","Fail"))</f>
        <v>Fail</v>
      </c>
    </row>
    <row r="410" spans="1:7" ht="17" x14ac:dyDescent="0.2">
      <c r="A410" s="60" t="s">
        <v>513</v>
      </c>
      <c r="B410" s="23" t="s">
        <v>343</v>
      </c>
      <c r="C410" s="23" t="s">
        <v>68</v>
      </c>
      <c r="D410" s="23" t="s">
        <v>162</v>
      </c>
      <c r="E410" s="24">
        <v>44939</v>
      </c>
      <c r="F410" s="49" t="str">
        <f t="shared" si="11"/>
        <v>2 Delayed</v>
      </c>
      <c r="G410" s="34" t="str">
        <f>IF(ISBLANK(Status!C410),"",IF(Status!C410="Pass","Pass","Fail"))</f>
        <v>Pass</v>
      </c>
    </row>
    <row r="411" spans="1:7" ht="17" x14ac:dyDescent="0.2">
      <c r="A411" s="60" t="s">
        <v>514</v>
      </c>
      <c r="B411" s="23" t="s">
        <v>891</v>
      </c>
      <c r="C411" s="23" t="s">
        <v>68</v>
      </c>
      <c r="D411" s="23" t="s">
        <v>162</v>
      </c>
      <c r="E411" s="24">
        <v>44939</v>
      </c>
      <c r="F411" s="49" t="str">
        <f t="shared" si="11"/>
        <v>2 Delayed</v>
      </c>
      <c r="G411" s="34" t="str">
        <f>IF(ISBLANK(Status!C411),"",IF(Status!C411="Pass","Pass","Fail"))</f>
        <v>Pass</v>
      </c>
    </row>
    <row r="412" spans="1:7" ht="17" x14ac:dyDescent="0.2">
      <c r="A412" s="60" t="s">
        <v>515</v>
      </c>
      <c r="B412" s="23" t="s">
        <v>715</v>
      </c>
      <c r="C412" s="23" t="s">
        <v>68</v>
      </c>
      <c r="D412" s="23" t="s">
        <v>162</v>
      </c>
      <c r="E412" s="24">
        <v>44939</v>
      </c>
      <c r="F412" s="49" t="str">
        <f t="shared" si="11"/>
        <v>2 Delayed</v>
      </c>
      <c r="G412" s="34" t="str">
        <f>IF(ISBLANK(Status!C412),"",IF(Status!C412="Pass","Pass","Fail"))</f>
        <v>Fail</v>
      </c>
    </row>
    <row r="413" spans="1:7" ht="17" x14ac:dyDescent="0.2">
      <c r="A413" s="60" t="s">
        <v>893</v>
      </c>
      <c r="B413" s="23" t="s">
        <v>757</v>
      </c>
      <c r="C413" s="23" t="s">
        <v>68</v>
      </c>
      <c r="D413" s="23" t="s">
        <v>162</v>
      </c>
      <c r="E413" s="24">
        <v>44939</v>
      </c>
      <c r="F413" s="49" t="str">
        <f t="shared" si="11"/>
        <v>2 Delayed</v>
      </c>
      <c r="G413" s="34" t="str">
        <f>IF(ISBLANK(Status!C413),"",IF(Status!C413="Pass","Pass","Fail"))</f>
        <v>Fail</v>
      </c>
    </row>
    <row r="414" spans="1:7" ht="17" x14ac:dyDescent="0.2">
      <c r="A414" s="60" t="s">
        <v>895</v>
      </c>
      <c r="B414" s="23" t="s">
        <v>809</v>
      </c>
      <c r="C414" s="23" t="s">
        <v>68</v>
      </c>
      <c r="D414" s="23" t="s">
        <v>162</v>
      </c>
      <c r="E414" s="24">
        <v>44939</v>
      </c>
      <c r="F414" s="49" t="str">
        <f t="shared" si="11"/>
        <v>2 Delayed</v>
      </c>
      <c r="G414" s="34" t="str">
        <f>IF(ISBLANK(Status!C414),"",IF(Status!C414="Pass","Pass","Fail"))</f>
        <v>Pass</v>
      </c>
    </row>
    <row r="415" spans="1:7" ht="17" x14ac:dyDescent="0.2">
      <c r="A415" s="60" t="s">
        <v>897</v>
      </c>
      <c r="B415" s="23" t="s">
        <v>809</v>
      </c>
      <c r="C415" s="23" t="s">
        <v>68</v>
      </c>
      <c r="D415" s="23" t="s">
        <v>162</v>
      </c>
      <c r="E415" s="24">
        <v>44939</v>
      </c>
      <c r="F415" s="49" t="str">
        <f t="shared" si="11"/>
        <v>2 Delayed</v>
      </c>
      <c r="G415" s="34" t="str">
        <f>IF(ISBLANK(Status!C415),"",IF(Status!C415="Pass","Pass","Fail"))</f>
        <v>Fail</v>
      </c>
    </row>
    <row r="416" spans="1:7" ht="17" x14ac:dyDescent="0.2">
      <c r="A416" s="60" t="s">
        <v>901</v>
      </c>
      <c r="B416" s="23" t="s">
        <v>190</v>
      </c>
      <c r="C416" s="23" t="s">
        <v>68</v>
      </c>
      <c r="D416" s="23" t="s">
        <v>99</v>
      </c>
      <c r="E416" s="24">
        <v>44942</v>
      </c>
      <c r="F416" s="49" t="str">
        <f t="shared" si="11"/>
        <v>2 Delayed</v>
      </c>
      <c r="G416" s="34" t="str">
        <f>IF(ISBLANK(Status!C416),"",IF(Status!C416="Pass","Pass","Fail"))</f>
        <v>Pass</v>
      </c>
    </row>
    <row r="417" spans="1:7" ht="17" x14ac:dyDescent="0.2">
      <c r="A417" s="60" t="s">
        <v>951</v>
      </c>
      <c r="B417" s="23" t="s">
        <v>829</v>
      </c>
      <c r="C417" s="23" t="s">
        <v>68</v>
      </c>
      <c r="D417" s="23" t="s">
        <v>162</v>
      </c>
      <c r="E417" s="24">
        <v>44942</v>
      </c>
      <c r="F417" s="49" t="str">
        <f t="shared" si="11"/>
        <v>2 Delayed</v>
      </c>
      <c r="G417" s="34" t="str">
        <f>IF(ISBLANK(Status!C417),"",IF(Status!C417="Pass","Pass","Fail"))</f>
        <v>Fail</v>
      </c>
    </row>
    <row r="418" spans="1:7" ht="17" x14ac:dyDescent="0.2">
      <c r="A418" s="60" t="s">
        <v>953</v>
      </c>
      <c r="B418" s="23" t="s">
        <v>730</v>
      </c>
      <c r="C418" s="23" t="s">
        <v>68</v>
      </c>
      <c r="D418" s="23" t="s">
        <v>162</v>
      </c>
      <c r="E418" s="24">
        <v>44942</v>
      </c>
      <c r="F418" s="49" t="str">
        <f t="shared" si="11"/>
        <v>2 Delayed</v>
      </c>
      <c r="G418" s="34" t="str">
        <f>IF(ISBLANK(Status!C418),"",IF(Status!C418="Pass","Pass","Fail"))</f>
        <v>Pass</v>
      </c>
    </row>
    <row r="419" spans="1:7" ht="17" x14ac:dyDescent="0.2">
      <c r="A419" s="60" t="s">
        <v>955</v>
      </c>
      <c r="B419" s="23" t="s">
        <v>888</v>
      </c>
      <c r="C419" s="23" t="s">
        <v>68</v>
      </c>
      <c r="D419" s="23" t="s">
        <v>162</v>
      </c>
      <c r="E419" s="24">
        <v>44942</v>
      </c>
      <c r="F419" s="49" t="str">
        <f t="shared" si="11"/>
        <v>2 Delayed</v>
      </c>
      <c r="G419" s="34" t="str">
        <f>IF(ISBLANK(Status!C419),"",IF(Status!C419="Pass","Pass","Fail"))</f>
        <v>Fail</v>
      </c>
    </row>
    <row r="420" spans="1:7" ht="17" x14ac:dyDescent="0.2">
      <c r="A420" s="60" t="s">
        <v>957</v>
      </c>
      <c r="B420" s="23" t="s">
        <v>888</v>
      </c>
      <c r="C420" s="23" t="s">
        <v>68</v>
      </c>
      <c r="D420" s="23" t="s">
        <v>162</v>
      </c>
      <c r="E420" s="24">
        <v>44942</v>
      </c>
      <c r="F420" s="49" t="str">
        <f t="shared" si="11"/>
        <v>2 Delayed</v>
      </c>
      <c r="G420" s="34" t="str">
        <f>IF(ISBLANK(Status!C420),"",IF(Status!C420="Pass","Pass","Fail"))</f>
        <v>Pass</v>
      </c>
    </row>
    <row r="421" spans="1:7" ht="17" x14ac:dyDescent="0.2">
      <c r="A421" s="60" t="s">
        <v>959</v>
      </c>
      <c r="B421" s="23" t="s">
        <v>865</v>
      </c>
      <c r="C421" s="23" t="s">
        <v>68</v>
      </c>
      <c r="D421" s="23" t="s">
        <v>162</v>
      </c>
      <c r="E421" s="24">
        <v>44942</v>
      </c>
      <c r="F421" s="49" t="str">
        <f t="shared" si="11"/>
        <v>2 Delayed</v>
      </c>
      <c r="G421" s="34" t="str">
        <f>IF(ISBLANK(Status!C421),"",IF(Status!C421="Pass","Pass","Fail"))</f>
        <v>Pass</v>
      </c>
    </row>
    <row r="422" spans="1:7" ht="17" x14ac:dyDescent="0.2">
      <c r="A422" s="60" t="s">
        <v>961</v>
      </c>
      <c r="B422" s="23" t="s">
        <v>831</v>
      </c>
      <c r="C422" s="23" t="s">
        <v>68</v>
      </c>
      <c r="D422" s="23" t="s">
        <v>162</v>
      </c>
      <c r="E422" s="24">
        <v>44942</v>
      </c>
      <c r="F422" s="49" t="str">
        <f t="shared" si="11"/>
        <v>2 Delayed</v>
      </c>
      <c r="G422" s="34" t="str">
        <f>IF(ISBLANK(Status!C422),"",IF(Status!C422="Pass","Pass","Fail"))</f>
        <v>Fail</v>
      </c>
    </row>
    <row r="423" spans="1:7" ht="17" x14ac:dyDescent="0.2">
      <c r="A423" s="60" t="s">
        <v>963</v>
      </c>
      <c r="B423" s="25" t="s">
        <v>831</v>
      </c>
      <c r="C423" s="23" t="s">
        <v>68</v>
      </c>
      <c r="D423" s="23" t="s">
        <v>162</v>
      </c>
      <c r="E423" s="24">
        <v>44942</v>
      </c>
      <c r="F423" s="49" t="str">
        <f t="shared" si="11"/>
        <v>2 Delayed</v>
      </c>
      <c r="G423" s="34" t="str">
        <f>IF(ISBLANK(Status!C423),"",IF(Status!C423="Pass","Pass","Fail"))</f>
        <v>Fail</v>
      </c>
    </row>
    <row r="424" spans="1:7" ht="17" x14ac:dyDescent="0.2">
      <c r="A424" s="60" t="s">
        <v>1073</v>
      </c>
      <c r="B424" s="25" t="s">
        <v>829</v>
      </c>
      <c r="C424" s="23" t="s">
        <v>68</v>
      </c>
      <c r="D424" s="23" t="s">
        <v>162</v>
      </c>
      <c r="E424" s="24">
        <v>44944</v>
      </c>
      <c r="F424" s="49" t="str">
        <f t="shared" si="11"/>
        <v>2 Delayed</v>
      </c>
      <c r="G424" s="34" t="str">
        <f>IF(ISBLANK(Status!C424),"",IF(Status!C424="Pass","Pass","Fail"))</f>
        <v>Fail</v>
      </c>
    </row>
    <row r="425" spans="1:7" ht="17" x14ac:dyDescent="0.2">
      <c r="A425" s="60" t="s">
        <v>1075</v>
      </c>
      <c r="B425" s="25" t="s">
        <v>709</v>
      </c>
      <c r="C425" s="23" t="s">
        <v>68</v>
      </c>
      <c r="D425" s="23" t="s">
        <v>99</v>
      </c>
      <c r="E425" s="24">
        <v>44944</v>
      </c>
      <c r="F425" s="49" t="str">
        <f t="shared" si="11"/>
        <v>2 Delayed</v>
      </c>
      <c r="G425" s="34" t="str">
        <f>IF(ISBLANK(Status!C425),"",IF(Status!C425="Pass","Pass","Fail"))</f>
        <v>Pass</v>
      </c>
    </row>
    <row r="426" spans="1:7" ht="17" x14ac:dyDescent="0.2">
      <c r="A426" s="60" t="s">
        <v>1077</v>
      </c>
      <c r="B426" s="25" t="s">
        <v>753</v>
      </c>
      <c r="C426" s="23" t="s">
        <v>68</v>
      </c>
      <c r="D426" s="23" t="s">
        <v>162</v>
      </c>
      <c r="E426" s="24">
        <v>44944</v>
      </c>
      <c r="F426" s="49" t="str">
        <f t="shared" si="11"/>
        <v>2 Delayed</v>
      </c>
      <c r="G426" s="34" t="str">
        <f>IF(ISBLANK(Status!C426),"",IF(Status!C426="Pass","Pass","Fail"))</f>
        <v>Pass</v>
      </c>
    </row>
    <row r="427" spans="1:7" ht="17" x14ac:dyDescent="0.2">
      <c r="A427" s="60" t="s">
        <v>1079</v>
      </c>
      <c r="B427" s="25" t="s">
        <v>1081</v>
      </c>
      <c r="C427" s="23" t="s">
        <v>68</v>
      </c>
      <c r="D427" s="23" t="s">
        <v>162</v>
      </c>
      <c r="E427" s="24">
        <v>44944</v>
      </c>
      <c r="F427" s="49" t="str">
        <f t="shared" si="11"/>
        <v>2 Delayed</v>
      </c>
      <c r="G427" s="34" t="str">
        <f>IF(ISBLANK(Status!C427),"",IF(Status!C427="Pass","Pass","Fail"))</f>
        <v>Pass</v>
      </c>
    </row>
    <row r="428" spans="1:7" ht="17" x14ac:dyDescent="0.2">
      <c r="A428" s="60" t="s">
        <v>1082</v>
      </c>
      <c r="B428" s="25" t="s">
        <v>755</v>
      </c>
      <c r="C428" s="23" t="s">
        <v>68</v>
      </c>
      <c r="D428" s="23" t="s">
        <v>162</v>
      </c>
      <c r="E428" s="24">
        <v>44944</v>
      </c>
      <c r="F428" s="49" t="str">
        <f t="shared" si="11"/>
        <v>2 Delayed</v>
      </c>
      <c r="G428" s="34" t="str">
        <f>IF(ISBLANK(Status!C428),"",IF(Status!C428="Pass","Pass","Fail"))</f>
        <v>Fail</v>
      </c>
    </row>
    <row r="429" spans="1:7" ht="17" x14ac:dyDescent="0.2">
      <c r="A429" s="60" t="s">
        <v>1084</v>
      </c>
      <c r="B429" s="25" t="s">
        <v>755</v>
      </c>
      <c r="C429" s="23" t="s">
        <v>68</v>
      </c>
      <c r="D429" s="23" t="s">
        <v>162</v>
      </c>
      <c r="E429" s="24">
        <v>44944</v>
      </c>
      <c r="F429" s="49" t="str">
        <f t="shared" si="11"/>
        <v>2 Delayed</v>
      </c>
      <c r="G429" s="34" t="str">
        <f>IF(ISBLANK(Status!C429),"",IF(Status!C429="Pass","Pass","Fail"))</f>
        <v>Fail</v>
      </c>
    </row>
    <row r="430" spans="1:7" ht="17" x14ac:dyDescent="0.2">
      <c r="A430" s="60" t="s">
        <v>1086</v>
      </c>
      <c r="B430" s="25" t="s">
        <v>748</v>
      </c>
      <c r="C430" s="23" t="s">
        <v>68</v>
      </c>
      <c r="D430" s="23" t="s">
        <v>162</v>
      </c>
      <c r="E430" s="24">
        <v>44944</v>
      </c>
      <c r="F430" s="49" t="str">
        <f t="shared" si="11"/>
        <v>2 Delayed</v>
      </c>
      <c r="G430" s="34" t="str">
        <f>IF(ISBLANK(Status!C430),"",IF(Status!C430="Pass","Pass","Fail"))</f>
        <v>Fail</v>
      </c>
    </row>
    <row r="431" spans="1:7" ht="17" x14ac:dyDescent="0.2">
      <c r="A431" s="60" t="s">
        <v>1088</v>
      </c>
      <c r="B431" s="25" t="s">
        <v>339</v>
      </c>
      <c r="C431" s="23" t="s">
        <v>68</v>
      </c>
      <c r="D431" s="23" t="s">
        <v>162</v>
      </c>
      <c r="E431" s="24">
        <v>44944</v>
      </c>
      <c r="F431" s="49" t="str">
        <f t="shared" si="11"/>
        <v>2 Delayed</v>
      </c>
      <c r="G431" s="34" t="str">
        <f>IF(ISBLANK(Status!C431),"",IF(Status!C431="Pass","Pass","Fail"))</f>
        <v>Pass</v>
      </c>
    </row>
    <row r="432" spans="1:7" ht="17" x14ac:dyDescent="0.2">
      <c r="A432" s="60" t="s">
        <v>1090</v>
      </c>
      <c r="B432" s="25" t="s">
        <v>1092</v>
      </c>
      <c r="C432" s="23" t="s">
        <v>68</v>
      </c>
      <c r="D432" s="23" t="s">
        <v>162</v>
      </c>
      <c r="E432" s="24">
        <v>44944</v>
      </c>
      <c r="F432" s="49" t="str">
        <f t="shared" si="11"/>
        <v>2 Delayed</v>
      </c>
      <c r="G432" s="34" t="str">
        <f>IF(ISBLANK(Status!C432),"",IF(Status!C432="Pass","Pass","Fail"))</f>
        <v>Fail</v>
      </c>
    </row>
    <row r="433" spans="1:7" ht="17" x14ac:dyDescent="0.2">
      <c r="A433" s="60" t="s">
        <v>1093</v>
      </c>
      <c r="B433" s="25" t="s">
        <v>1092</v>
      </c>
      <c r="C433" s="23" t="s">
        <v>68</v>
      </c>
      <c r="D433" s="23" t="s">
        <v>162</v>
      </c>
      <c r="E433" s="24">
        <v>44944</v>
      </c>
      <c r="F433" s="49" t="str">
        <f t="shared" si="11"/>
        <v>2 Delayed</v>
      </c>
      <c r="G433" s="34" t="str">
        <f>IF(ISBLANK(Status!C433),"",IF(Status!C433="Pass","Pass","Fail"))</f>
        <v>Fail</v>
      </c>
    </row>
    <row r="434" spans="1:7" ht="17" x14ac:dyDescent="0.2">
      <c r="A434" s="60" t="s">
        <v>1095</v>
      </c>
      <c r="B434" s="25" t="s">
        <v>1097</v>
      </c>
      <c r="C434" s="23" t="s">
        <v>68</v>
      </c>
      <c r="D434" s="23" t="s">
        <v>162</v>
      </c>
      <c r="E434" s="24">
        <v>44944</v>
      </c>
      <c r="F434" s="49" t="str">
        <f t="shared" si="11"/>
        <v>2 Delayed</v>
      </c>
      <c r="G434" s="34" t="str">
        <f>IF(ISBLANK(Status!C434),"",IF(Status!C434="Pass","Pass","Fail"))</f>
        <v>Fail</v>
      </c>
    </row>
    <row r="435" spans="1:7" ht="17" x14ac:dyDescent="0.2">
      <c r="A435" s="60" t="s">
        <v>1098</v>
      </c>
      <c r="B435" s="25" t="s">
        <v>833</v>
      </c>
      <c r="C435" s="23" t="s">
        <v>68</v>
      </c>
      <c r="D435" s="23" t="s">
        <v>162</v>
      </c>
      <c r="E435" s="24">
        <v>44944</v>
      </c>
      <c r="F435" s="49" t="str">
        <f t="shared" si="11"/>
        <v>2 Delayed</v>
      </c>
      <c r="G435" s="34" t="str">
        <f>IF(ISBLANK(Status!C435),"",IF(Status!C435="Pass","Pass","Fail"))</f>
        <v>Pass</v>
      </c>
    </row>
    <row r="436" spans="1:7" ht="17" x14ac:dyDescent="0.2">
      <c r="A436" s="60" t="s">
        <v>1100</v>
      </c>
      <c r="B436" s="25" t="s">
        <v>1102</v>
      </c>
      <c r="C436" s="23" t="s">
        <v>68</v>
      </c>
      <c r="D436" s="23" t="s">
        <v>162</v>
      </c>
      <c r="E436" s="24">
        <v>44944</v>
      </c>
      <c r="F436" s="49" t="str">
        <f t="shared" si="11"/>
        <v>2 Delayed</v>
      </c>
      <c r="G436" s="34" t="str">
        <f>IF(ISBLANK(Status!C436),"",IF(Status!C436="Pass","Pass","Fail"))</f>
        <v>Fail</v>
      </c>
    </row>
    <row r="437" spans="1:7" ht="17" x14ac:dyDescent="0.2">
      <c r="A437" s="60" t="s">
        <v>1103</v>
      </c>
      <c r="B437" s="25" t="s">
        <v>1102</v>
      </c>
      <c r="C437" s="23" t="s">
        <v>68</v>
      </c>
      <c r="D437" s="23" t="s">
        <v>162</v>
      </c>
      <c r="E437" s="24">
        <v>44944</v>
      </c>
      <c r="F437" s="49" t="str">
        <f t="shared" si="11"/>
        <v>2 Delayed</v>
      </c>
      <c r="G437" s="34" t="str">
        <f>IF(ISBLANK(Status!C437),"",IF(Status!C437="Pass","Pass","Fail"))</f>
        <v>Pass</v>
      </c>
    </row>
    <row r="438" spans="1:7" ht="17" x14ac:dyDescent="0.2">
      <c r="A438" s="60" t="s">
        <v>1105</v>
      </c>
      <c r="B438" s="25" t="s">
        <v>891</v>
      </c>
      <c r="C438" s="23" t="s">
        <v>68</v>
      </c>
      <c r="D438" s="23" t="s">
        <v>162</v>
      </c>
      <c r="E438" s="24">
        <v>44944</v>
      </c>
      <c r="F438" s="49" t="str">
        <f t="shared" si="11"/>
        <v>2 Delayed</v>
      </c>
      <c r="G438" s="34" t="str">
        <f>IF(ISBLANK(Status!C438),"",IF(Status!C438="Pass","Pass","Fail"))</f>
        <v>Pass</v>
      </c>
    </row>
    <row r="439" spans="1:7" ht="17" x14ac:dyDescent="0.2">
      <c r="A439" s="60" t="s">
        <v>1107</v>
      </c>
      <c r="B439" s="25" t="s">
        <v>891</v>
      </c>
      <c r="C439" s="23" t="s">
        <v>68</v>
      </c>
      <c r="D439" s="23" t="s">
        <v>162</v>
      </c>
      <c r="E439" s="24">
        <v>44944</v>
      </c>
      <c r="F439" s="49" t="str">
        <f t="shared" si="11"/>
        <v>2 Delayed</v>
      </c>
      <c r="G439" s="34" t="str">
        <f>IF(ISBLANK(Status!C439),"",IF(Status!C439="Pass","Pass","Fail"))</f>
        <v>Fail</v>
      </c>
    </row>
    <row r="440" spans="1:7" ht="17" x14ac:dyDescent="0.2">
      <c r="A440" s="60" t="s">
        <v>1109</v>
      </c>
      <c r="B440" s="25" t="s">
        <v>859</v>
      </c>
      <c r="C440" s="23" t="s">
        <v>68</v>
      </c>
      <c r="D440" s="23" t="s">
        <v>162</v>
      </c>
      <c r="E440" s="24">
        <v>44944</v>
      </c>
      <c r="F440" s="49" t="str">
        <f t="shared" si="11"/>
        <v>2 Delayed</v>
      </c>
      <c r="G440" s="34" t="str">
        <f>IF(ISBLANK(Status!C440),"",IF(Status!C440="Pass","Pass","Fail"))</f>
        <v>Fail</v>
      </c>
    </row>
    <row r="441" spans="1:7" ht="17" x14ac:dyDescent="0.2">
      <c r="A441" s="60" t="s">
        <v>1155</v>
      </c>
      <c r="B441" s="25" t="s">
        <v>833</v>
      </c>
      <c r="C441" s="23" t="s">
        <v>68</v>
      </c>
      <c r="D441" s="23" t="s">
        <v>162</v>
      </c>
      <c r="E441" s="24">
        <v>44946</v>
      </c>
      <c r="F441" s="49" t="str">
        <f t="shared" si="11"/>
        <v>2 Delayed</v>
      </c>
      <c r="G441" s="34" t="str">
        <f>IF(ISBLANK(Status!C441),"",IF(Status!C441="Pass","Pass","Fail"))</f>
        <v>Fail</v>
      </c>
    </row>
    <row r="442" spans="1:7" ht="17" x14ac:dyDescent="0.2">
      <c r="A442" s="60" t="s">
        <v>1157</v>
      </c>
      <c r="B442" s="25" t="s">
        <v>1092</v>
      </c>
      <c r="C442" s="23" t="s">
        <v>68</v>
      </c>
      <c r="D442" s="23" t="s">
        <v>162</v>
      </c>
      <c r="E442" s="24">
        <v>44946</v>
      </c>
      <c r="F442" s="49" t="str">
        <f t="shared" si="11"/>
        <v>2 Delayed</v>
      </c>
      <c r="G442" s="34" t="str">
        <f>IF(ISBLANK(Status!C442),"",IF(Status!C442="Pass","Pass","Fail"))</f>
        <v>Fail</v>
      </c>
    </row>
    <row r="443" spans="1:7" ht="17" x14ac:dyDescent="0.2">
      <c r="A443" s="60" t="s">
        <v>1159</v>
      </c>
      <c r="B443" s="25" t="s">
        <v>1161</v>
      </c>
      <c r="C443" s="23" t="s">
        <v>68</v>
      </c>
      <c r="D443" s="23" t="s">
        <v>162</v>
      </c>
      <c r="E443" s="24">
        <v>44946</v>
      </c>
      <c r="F443" s="49" t="str">
        <f t="shared" si="11"/>
        <v>2 Delayed</v>
      </c>
      <c r="G443" s="34" t="str">
        <f>IF(ISBLANK(Status!C443),"",IF(Status!C443="Pass","Pass","Fail"))</f>
        <v>Fail</v>
      </c>
    </row>
    <row r="444" spans="1:7" ht="17" x14ac:dyDescent="0.2">
      <c r="A444" s="60" t="s">
        <v>1162</v>
      </c>
      <c r="B444" s="25" t="s">
        <v>190</v>
      </c>
      <c r="C444" s="23" t="s">
        <v>68</v>
      </c>
      <c r="D444" s="23" t="s">
        <v>99</v>
      </c>
      <c r="E444" s="24">
        <v>44946</v>
      </c>
      <c r="F444" s="49" t="str">
        <f t="shared" si="11"/>
        <v>2 Delayed</v>
      </c>
      <c r="G444" s="34" t="str">
        <f>IF(ISBLANK(Status!C444),"",IF(Status!C444="Pass","Pass","Fail"))</f>
        <v>Pass</v>
      </c>
    </row>
    <row r="445" spans="1:7" ht="17" x14ac:dyDescent="0.2">
      <c r="A445" s="60" t="s">
        <v>1234</v>
      </c>
      <c r="B445" s="25" t="s">
        <v>862</v>
      </c>
      <c r="C445" s="23" t="s">
        <v>68</v>
      </c>
      <c r="D445" s="23" t="s">
        <v>162</v>
      </c>
      <c r="E445" s="24">
        <v>44947</v>
      </c>
      <c r="F445" s="49" t="str">
        <f t="shared" si="11"/>
        <v>2 Delayed</v>
      </c>
      <c r="G445" s="34" t="str">
        <f>IF(ISBLANK(Status!C445),"",IF(Status!C445="Pass","Pass","Fail"))</f>
        <v>Pass</v>
      </c>
    </row>
    <row r="446" spans="1:7" ht="17" x14ac:dyDescent="0.2">
      <c r="A446" s="60" t="s">
        <v>1236</v>
      </c>
      <c r="B446" s="25" t="s">
        <v>1161</v>
      </c>
      <c r="C446" s="23" t="s">
        <v>68</v>
      </c>
      <c r="D446" s="23" t="s">
        <v>162</v>
      </c>
      <c r="E446" s="24">
        <v>44947</v>
      </c>
      <c r="F446" s="49" t="str">
        <f t="shared" si="11"/>
        <v>2 Delayed</v>
      </c>
      <c r="G446" s="34" t="str">
        <f>IF(ISBLANK(Status!C446),"",IF(Status!C446="Pass","Pass","Fail"))</f>
        <v>Pass</v>
      </c>
    </row>
    <row r="447" spans="1:7" ht="17" x14ac:dyDescent="0.2">
      <c r="A447" s="60" t="s">
        <v>1238</v>
      </c>
      <c r="B447" s="25" t="s">
        <v>1161</v>
      </c>
      <c r="C447" s="23" t="s">
        <v>68</v>
      </c>
      <c r="D447" s="23" t="s">
        <v>162</v>
      </c>
      <c r="E447" s="24">
        <v>44947</v>
      </c>
      <c r="F447" s="49" t="str">
        <f t="shared" si="11"/>
        <v>2 Delayed</v>
      </c>
      <c r="G447" s="34" t="str">
        <f>IF(ISBLANK(Status!C447),"",IF(Status!C447="Pass","Pass","Fail"))</f>
        <v>Fail</v>
      </c>
    </row>
    <row r="448" spans="1:7" ht="17" x14ac:dyDescent="0.2">
      <c r="A448" s="60" t="s">
        <v>1240</v>
      </c>
      <c r="B448" s="25" t="s">
        <v>1161</v>
      </c>
      <c r="C448" s="23" t="s">
        <v>68</v>
      </c>
      <c r="D448" s="23" t="s">
        <v>162</v>
      </c>
      <c r="E448" s="24">
        <v>44947</v>
      </c>
      <c r="F448" s="49" t="str">
        <f t="shared" si="11"/>
        <v>2 Delayed</v>
      </c>
      <c r="G448" s="34" t="str">
        <f>IF(ISBLANK(Status!C448),"",IF(Status!C448="Pass","Pass","Fail"))</f>
        <v>Fail</v>
      </c>
    </row>
    <row r="449" spans="1:7" ht="17" x14ac:dyDescent="0.2">
      <c r="A449" s="60" t="s">
        <v>1242</v>
      </c>
      <c r="B449" s="25" t="s">
        <v>755</v>
      </c>
      <c r="C449" s="23" t="s">
        <v>68</v>
      </c>
      <c r="D449" s="23" t="s">
        <v>162</v>
      </c>
      <c r="E449" s="24">
        <v>44947</v>
      </c>
      <c r="F449" s="49" t="str">
        <f t="shared" si="11"/>
        <v>2 Delayed</v>
      </c>
      <c r="G449" s="34" t="str">
        <f>IF(ISBLANK(Status!C449),"",IF(Status!C449="Pass","Pass","Fail"))</f>
        <v>Pass</v>
      </c>
    </row>
    <row r="450" spans="1:7" ht="17" x14ac:dyDescent="0.2">
      <c r="A450" s="60" t="s">
        <v>1244</v>
      </c>
      <c r="B450" s="25" t="s">
        <v>891</v>
      </c>
      <c r="C450" s="23" t="s">
        <v>68</v>
      </c>
      <c r="D450" s="23" t="s">
        <v>162</v>
      </c>
      <c r="E450" s="24">
        <v>44947</v>
      </c>
      <c r="F450" s="49" t="str">
        <f t="shared" si="11"/>
        <v>2 Delayed</v>
      </c>
      <c r="G450" s="34" t="str">
        <f>IF(ISBLANK(Status!C450),"",IF(Status!C450="Pass","Pass","Fail"))</f>
        <v>Pass</v>
      </c>
    </row>
    <row r="451" spans="1:7" ht="17" x14ac:dyDescent="0.2">
      <c r="A451" s="60" t="s">
        <v>1246</v>
      </c>
      <c r="B451" s="25" t="s">
        <v>865</v>
      </c>
      <c r="C451" s="23" t="s">
        <v>68</v>
      </c>
      <c r="D451" s="23" t="s">
        <v>162</v>
      </c>
      <c r="E451" s="24">
        <v>44947</v>
      </c>
      <c r="F451" s="49" t="str">
        <f t="shared" si="11"/>
        <v>2 Delayed</v>
      </c>
      <c r="G451" s="34" t="str">
        <f>IF(ISBLANK(Status!C451),"",IF(Status!C451="Pass","Pass","Fail"))</f>
        <v>Pass</v>
      </c>
    </row>
    <row r="452" spans="1:7" ht="17" x14ac:dyDescent="0.2">
      <c r="A452" s="60" t="s">
        <v>1248</v>
      </c>
      <c r="B452" s="23" t="s">
        <v>757</v>
      </c>
      <c r="C452" s="23" t="s">
        <v>68</v>
      </c>
      <c r="D452" s="23" t="s">
        <v>162</v>
      </c>
      <c r="E452" s="24">
        <v>44947</v>
      </c>
      <c r="F452" s="49" t="str">
        <f t="shared" ref="F452:F495" si="12">IF(E452&lt;V$3,"1 Early", IF(E452&lt;V$5, "2 Delayed","3 Late"))</f>
        <v>2 Delayed</v>
      </c>
      <c r="G452" s="34" t="str">
        <f>IF(ISBLANK(Status!C452),"",IF(Status!C452="Pass","Pass","Fail"))</f>
        <v>Pass</v>
      </c>
    </row>
    <row r="453" spans="1:7" ht="17" x14ac:dyDescent="0.2">
      <c r="A453" s="60" t="s">
        <v>1250</v>
      </c>
      <c r="B453" s="25" t="s">
        <v>859</v>
      </c>
      <c r="C453" s="23" t="s">
        <v>68</v>
      </c>
      <c r="D453" s="23" t="s">
        <v>162</v>
      </c>
      <c r="E453" s="24">
        <v>44947</v>
      </c>
      <c r="F453" s="49" t="str">
        <f t="shared" si="12"/>
        <v>2 Delayed</v>
      </c>
      <c r="G453" s="34" t="str">
        <f>IF(ISBLANK(Status!C453),"",IF(Status!C453="Pass","Pass","Fail"))</f>
        <v>Fail</v>
      </c>
    </row>
    <row r="454" spans="1:7" ht="17" x14ac:dyDescent="0.2">
      <c r="A454" s="60" t="s">
        <v>1252</v>
      </c>
      <c r="B454" s="25" t="s">
        <v>865</v>
      </c>
      <c r="C454" s="23" t="s">
        <v>68</v>
      </c>
      <c r="D454" s="23" t="s">
        <v>162</v>
      </c>
      <c r="E454" s="24">
        <v>44947</v>
      </c>
      <c r="F454" s="49" t="str">
        <f t="shared" si="12"/>
        <v>2 Delayed</v>
      </c>
      <c r="G454" s="34" t="str">
        <f>IF(ISBLANK(Status!C454),"",IF(Status!C454="Pass","Pass","Fail"))</f>
        <v>Fail</v>
      </c>
    </row>
    <row r="455" spans="1:7" ht="17" x14ac:dyDescent="0.2">
      <c r="A455" s="60" t="s">
        <v>1257</v>
      </c>
      <c r="B455" s="25" t="s">
        <v>757</v>
      </c>
      <c r="C455" s="23" t="s">
        <v>68</v>
      </c>
      <c r="D455" s="23" t="s">
        <v>162</v>
      </c>
      <c r="E455" s="24">
        <v>44949</v>
      </c>
      <c r="F455" s="49" t="str">
        <f t="shared" si="12"/>
        <v>3 Late</v>
      </c>
      <c r="G455" s="34" t="str">
        <f>IF(ISBLANK(Status!C455),"",IF(Status!C455="Pass","Pass","Fail"))</f>
        <v>Pass</v>
      </c>
    </row>
    <row r="456" spans="1:7" ht="17" x14ac:dyDescent="0.2">
      <c r="A456" s="60" t="s">
        <v>1258</v>
      </c>
      <c r="B456" s="25" t="s">
        <v>190</v>
      </c>
      <c r="C456" s="23" t="s">
        <v>68</v>
      </c>
      <c r="D456" s="23" t="s">
        <v>99</v>
      </c>
      <c r="E456" s="24">
        <v>44949</v>
      </c>
      <c r="F456" s="49" t="str">
        <f t="shared" si="12"/>
        <v>3 Late</v>
      </c>
      <c r="G456" s="34" t="str">
        <f>IF(ISBLANK(Status!C456),"",IF(Status!C456="Pass","Pass","Fail"))</f>
        <v>Fail</v>
      </c>
    </row>
    <row r="457" spans="1:7" ht="17" x14ac:dyDescent="0.2">
      <c r="A457" s="60" t="s">
        <v>1267</v>
      </c>
      <c r="B457" s="25" t="s">
        <v>1097</v>
      </c>
      <c r="C457" s="23" t="s">
        <v>68</v>
      </c>
      <c r="D457" s="23" t="s">
        <v>162</v>
      </c>
      <c r="E457" s="24">
        <v>44949</v>
      </c>
      <c r="F457" s="49" t="str">
        <f t="shared" si="12"/>
        <v>3 Late</v>
      </c>
      <c r="G457" s="34" t="str">
        <f>IF(ISBLANK(Status!C457),"",IF(Status!C457="Pass","Pass","Fail"))</f>
        <v>Fail</v>
      </c>
    </row>
    <row r="458" spans="1:7" ht="17" x14ac:dyDescent="0.2">
      <c r="A458" s="60" t="s">
        <v>1268</v>
      </c>
      <c r="B458" s="25" t="s">
        <v>372</v>
      </c>
      <c r="C458" s="23" t="s">
        <v>68</v>
      </c>
      <c r="D458" s="23" t="s">
        <v>162</v>
      </c>
      <c r="E458" s="24">
        <v>44949</v>
      </c>
      <c r="F458" s="49" t="str">
        <f t="shared" si="12"/>
        <v>3 Late</v>
      </c>
      <c r="G458" s="34" t="str">
        <f>IF(ISBLANK(Status!C458),"",IF(Status!C458="Pass","Pass","Fail"))</f>
        <v>Fail</v>
      </c>
    </row>
    <row r="459" spans="1:7" ht="17" x14ac:dyDescent="0.2">
      <c r="A459" s="60" t="s">
        <v>1269</v>
      </c>
      <c r="B459" s="25" t="s">
        <v>1097</v>
      </c>
      <c r="C459" s="23" t="s">
        <v>68</v>
      </c>
      <c r="D459" s="23" t="s">
        <v>162</v>
      </c>
      <c r="E459" s="24">
        <v>44949</v>
      </c>
      <c r="F459" s="49" t="str">
        <f t="shared" si="12"/>
        <v>3 Late</v>
      </c>
      <c r="G459" s="34" t="str">
        <f>IF(ISBLANK(Status!C459),"",IF(Status!C459="Pass","Pass","Fail"))</f>
        <v>Fail</v>
      </c>
    </row>
    <row r="460" spans="1:7" ht="17" x14ac:dyDescent="0.2">
      <c r="A460" s="60" t="s">
        <v>1270</v>
      </c>
      <c r="B460" s="25" t="s">
        <v>1097</v>
      </c>
      <c r="C460" s="23" t="s">
        <v>68</v>
      </c>
      <c r="D460" s="23" t="s">
        <v>162</v>
      </c>
      <c r="E460" s="24">
        <v>44949</v>
      </c>
      <c r="F460" s="49" t="str">
        <f t="shared" si="12"/>
        <v>3 Late</v>
      </c>
      <c r="G460" s="34" t="str">
        <f>IF(ISBLANK(Status!C460),"",IF(Status!C460="Pass","Pass","Fail"))</f>
        <v>Fail</v>
      </c>
    </row>
    <row r="461" spans="1:7" ht="17" x14ac:dyDescent="0.2">
      <c r="A461" s="60" t="s">
        <v>1271</v>
      </c>
      <c r="B461" s="25" t="s">
        <v>1097</v>
      </c>
      <c r="C461" s="23" t="s">
        <v>68</v>
      </c>
      <c r="D461" s="23" t="s">
        <v>162</v>
      </c>
      <c r="E461" s="24">
        <v>44949</v>
      </c>
      <c r="F461" s="49" t="str">
        <f t="shared" si="12"/>
        <v>3 Late</v>
      </c>
      <c r="G461" s="34" t="str">
        <f>IF(ISBLANK(Status!C461),"",IF(Status!C461="Pass","Pass","Fail"))</f>
        <v>Fail</v>
      </c>
    </row>
    <row r="462" spans="1:7" ht="17" x14ac:dyDescent="0.2">
      <c r="A462" s="60" t="s">
        <v>1272</v>
      </c>
      <c r="B462" s="25" t="s">
        <v>865</v>
      </c>
      <c r="C462" s="23" t="s">
        <v>68</v>
      </c>
      <c r="D462" s="23" t="s">
        <v>162</v>
      </c>
      <c r="E462" s="24">
        <v>44949</v>
      </c>
      <c r="F462" s="49" t="str">
        <f t="shared" si="12"/>
        <v>3 Late</v>
      </c>
      <c r="G462" s="34" t="str">
        <f>IF(ISBLANK(Status!C462),"",IF(Status!C462="Pass","Pass","Fail"))</f>
        <v>Pass</v>
      </c>
    </row>
    <row r="463" spans="1:7" ht="17" x14ac:dyDescent="0.2">
      <c r="A463" s="60" t="s">
        <v>1279</v>
      </c>
      <c r="B463" s="26" t="s">
        <v>1285</v>
      </c>
      <c r="C463" s="23" t="s">
        <v>68</v>
      </c>
      <c r="D463" s="23" t="s">
        <v>162</v>
      </c>
      <c r="E463" s="24">
        <v>44949</v>
      </c>
      <c r="F463" s="49" t="str">
        <f t="shared" si="12"/>
        <v>3 Late</v>
      </c>
      <c r="G463" s="34" t="str">
        <f>IF(ISBLANK(Status!C463),"",IF(Status!C463="Pass","Pass","Fail"))</f>
        <v>Fail</v>
      </c>
    </row>
    <row r="464" spans="1:7" ht="17" x14ac:dyDescent="0.2">
      <c r="A464" s="60" t="s">
        <v>1348</v>
      </c>
      <c r="B464" s="25" t="s">
        <v>753</v>
      </c>
      <c r="C464" s="23" t="s">
        <v>68</v>
      </c>
      <c r="D464" s="23" t="s">
        <v>162</v>
      </c>
      <c r="E464" s="24">
        <v>44950</v>
      </c>
      <c r="F464" s="49" t="str">
        <f t="shared" si="12"/>
        <v>3 Late</v>
      </c>
      <c r="G464" s="34" t="str">
        <f>IF(ISBLANK(Status!C464),"",IF(Status!C464="Pass","Pass","Fail"))</f>
        <v>Fail</v>
      </c>
    </row>
    <row r="465" spans="1:7" ht="17" x14ac:dyDescent="0.2">
      <c r="A465" s="60" t="s">
        <v>1350</v>
      </c>
      <c r="B465" s="25" t="s">
        <v>343</v>
      </c>
      <c r="C465" s="23" t="s">
        <v>68</v>
      </c>
      <c r="D465" s="23" t="s">
        <v>162</v>
      </c>
      <c r="E465" s="24">
        <v>44950</v>
      </c>
      <c r="F465" s="49" t="str">
        <f t="shared" si="12"/>
        <v>3 Late</v>
      </c>
      <c r="G465" s="34" t="str">
        <f>IF(ISBLANK(Status!C465),"",IF(Status!C465="Pass","Pass","Fail"))</f>
        <v>Pass</v>
      </c>
    </row>
    <row r="466" spans="1:7" ht="17" x14ac:dyDescent="0.2">
      <c r="A466" s="60" t="s">
        <v>1352</v>
      </c>
      <c r="B466" s="25" t="s">
        <v>715</v>
      </c>
      <c r="C466" s="23" t="s">
        <v>68</v>
      </c>
      <c r="D466" s="23" t="s">
        <v>162</v>
      </c>
      <c r="E466" s="24">
        <v>44950</v>
      </c>
      <c r="F466" s="49" t="str">
        <f t="shared" si="12"/>
        <v>3 Late</v>
      </c>
      <c r="G466" s="34" t="str">
        <f>IF(ISBLANK(Status!C466),"",IF(Status!C466="Pass","Pass","Fail"))</f>
        <v>Fail</v>
      </c>
    </row>
    <row r="467" spans="1:7" ht="17" x14ac:dyDescent="0.2">
      <c r="A467" s="60" t="s">
        <v>1354</v>
      </c>
      <c r="B467" s="25" t="s">
        <v>753</v>
      </c>
      <c r="C467" s="23" t="s">
        <v>68</v>
      </c>
      <c r="D467" s="23" t="s">
        <v>162</v>
      </c>
      <c r="E467" s="24">
        <v>44950</v>
      </c>
      <c r="F467" s="49" t="str">
        <f t="shared" si="12"/>
        <v>3 Late</v>
      </c>
      <c r="G467" s="34" t="str">
        <f>IF(ISBLANK(Status!C467),"",IF(Status!C467="Pass","Pass","Fail"))</f>
        <v>Pass</v>
      </c>
    </row>
    <row r="468" spans="1:7" ht="17" x14ac:dyDescent="0.2">
      <c r="A468" s="60" t="s">
        <v>1356</v>
      </c>
      <c r="B468" s="25" t="s">
        <v>833</v>
      </c>
      <c r="C468" s="23" t="s">
        <v>68</v>
      </c>
      <c r="D468" s="23" t="s">
        <v>162</v>
      </c>
      <c r="E468" s="24">
        <v>44950</v>
      </c>
      <c r="F468" s="49" t="str">
        <f t="shared" si="12"/>
        <v>3 Late</v>
      </c>
      <c r="G468" s="34" t="str">
        <f>IF(ISBLANK(Status!C468),"",IF(Status!C468="Pass","Pass","Fail"))</f>
        <v>Fail</v>
      </c>
    </row>
    <row r="469" spans="1:7" ht="17" x14ac:dyDescent="0.2">
      <c r="A469" s="60" t="s">
        <v>1358</v>
      </c>
      <c r="B469" s="25" t="s">
        <v>715</v>
      </c>
      <c r="C469" s="23" t="s">
        <v>68</v>
      </c>
      <c r="D469" s="23" t="s">
        <v>162</v>
      </c>
      <c r="E469" s="24">
        <v>44950</v>
      </c>
      <c r="F469" s="49" t="str">
        <f t="shared" si="12"/>
        <v>3 Late</v>
      </c>
      <c r="G469" s="34" t="str">
        <f>IF(ISBLANK(Status!C469),"",IF(Status!C469="Pass","Pass","Fail"))</f>
        <v>Fail</v>
      </c>
    </row>
    <row r="470" spans="1:7" ht="17" x14ac:dyDescent="0.2">
      <c r="A470" s="60" t="s">
        <v>1360</v>
      </c>
      <c r="B470" s="25" t="s">
        <v>1097</v>
      </c>
      <c r="C470" s="23" t="s">
        <v>68</v>
      </c>
      <c r="D470" s="23" t="s">
        <v>162</v>
      </c>
      <c r="E470" s="24">
        <v>44950</v>
      </c>
      <c r="F470" s="49" t="str">
        <f t="shared" si="12"/>
        <v>3 Late</v>
      </c>
      <c r="G470" s="34" t="str">
        <f>IF(ISBLANK(Status!C470),"",IF(Status!C470="Pass","Pass","Fail"))</f>
        <v>Fail</v>
      </c>
    </row>
    <row r="471" spans="1:7" ht="17" x14ac:dyDescent="0.2">
      <c r="A471" s="60" t="s">
        <v>1362</v>
      </c>
      <c r="B471" s="25" t="s">
        <v>888</v>
      </c>
      <c r="C471" s="23" t="s">
        <v>68</v>
      </c>
      <c r="D471" s="23" t="s">
        <v>162</v>
      </c>
      <c r="E471" s="24">
        <v>44950</v>
      </c>
      <c r="F471" s="49" t="str">
        <f t="shared" si="12"/>
        <v>3 Late</v>
      </c>
      <c r="G471" s="34" t="str">
        <f>IF(ISBLANK(Status!C471),"",IF(Status!C471="Pass","Pass","Fail"))</f>
        <v>Pass</v>
      </c>
    </row>
    <row r="472" spans="1:7" ht="17" x14ac:dyDescent="0.2">
      <c r="A472" s="60" t="s">
        <v>1364</v>
      </c>
      <c r="B472" s="25" t="s">
        <v>888</v>
      </c>
      <c r="C472" s="23" t="s">
        <v>68</v>
      </c>
      <c r="D472" s="23" t="s">
        <v>162</v>
      </c>
      <c r="E472" s="24">
        <v>44950</v>
      </c>
      <c r="F472" s="49" t="str">
        <f t="shared" si="12"/>
        <v>3 Late</v>
      </c>
      <c r="G472" s="34" t="str">
        <f>IF(ISBLANK(Status!C472),"",IF(Status!C472="Pass","Pass","Fail"))</f>
        <v>Pass</v>
      </c>
    </row>
    <row r="473" spans="1:7" ht="17" x14ac:dyDescent="0.2">
      <c r="A473" s="60" t="s">
        <v>1366</v>
      </c>
      <c r="B473" s="25" t="s">
        <v>746</v>
      </c>
      <c r="C473" s="23" t="s">
        <v>68</v>
      </c>
      <c r="D473" s="23" t="s">
        <v>162</v>
      </c>
      <c r="E473" s="24">
        <v>44950</v>
      </c>
      <c r="F473" s="49" t="str">
        <f t="shared" si="12"/>
        <v>3 Late</v>
      </c>
      <c r="G473" s="34" t="str">
        <f>IF(ISBLANK(Status!C473),"",IF(Status!C473="Pass","Pass","Fail"))</f>
        <v>Fail</v>
      </c>
    </row>
    <row r="474" spans="1:7" ht="17" x14ac:dyDescent="0.2">
      <c r="A474" s="60" t="s">
        <v>1368</v>
      </c>
      <c r="B474" s="25" t="s">
        <v>888</v>
      </c>
      <c r="C474" s="23" t="s">
        <v>68</v>
      </c>
      <c r="D474" s="23" t="s">
        <v>162</v>
      </c>
      <c r="E474" s="24">
        <v>44950</v>
      </c>
      <c r="F474" s="49" t="str">
        <f t="shared" si="12"/>
        <v>3 Late</v>
      </c>
      <c r="G474" s="34" t="str">
        <f>IF(ISBLANK(Status!C474),"",IF(Status!C474="Pass","Pass","Fail"))</f>
        <v>Pass</v>
      </c>
    </row>
    <row r="475" spans="1:7" ht="17" x14ac:dyDescent="0.2">
      <c r="A475" s="60" t="s">
        <v>1370</v>
      </c>
      <c r="B475" s="25" t="s">
        <v>833</v>
      </c>
      <c r="C475" s="23" t="s">
        <v>68</v>
      </c>
      <c r="D475" s="23" t="s">
        <v>162</v>
      </c>
      <c r="E475" s="24">
        <v>44950</v>
      </c>
      <c r="F475" s="49" t="str">
        <f t="shared" si="12"/>
        <v>3 Late</v>
      </c>
      <c r="G475" s="34" t="str">
        <f>IF(ISBLANK(Status!C475),"",IF(Status!C475="Pass","Pass","Fail"))</f>
        <v>Fail</v>
      </c>
    </row>
    <row r="476" spans="1:7" ht="17" x14ac:dyDescent="0.2">
      <c r="A476" s="60" t="s">
        <v>1372</v>
      </c>
      <c r="B476" s="25" t="s">
        <v>865</v>
      </c>
      <c r="C476" s="23" t="s">
        <v>68</v>
      </c>
      <c r="D476" s="23" t="s">
        <v>162</v>
      </c>
      <c r="E476" s="24">
        <v>44950</v>
      </c>
      <c r="F476" s="49" t="str">
        <f t="shared" si="12"/>
        <v>3 Late</v>
      </c>
      <c r="G476" s="34" t="str">
        <f>IF(ISBLANK(Status!C476),"",IF(Status!C476="Pass","Pass","Fail"))</f>
        <v>Pass</v>
      </c>
    </row>
    <row r="477" spans="1:7" ht="17" x14ac:dyDescent="0.2">
      <c r="A477" s="60" t="s">
        <v>1374</v>
      </c>
      <c r="B477" s="25" t="s">
        <v>715</v>
      </c>
      <c r="C477" s="23" t="s">
        <v>68</v>
      </c>
      <c r="D477" s="23" t="s">
        <v>162</v>
      </c>
      <c r="E477" s="24">
        <v>44950</v>
      </c>
      <c r="F477" s="49" t="str">
        <f t="shared" si="12"/>
        <v>3 Late</v>
      </c>
      <c r="G477" s="34" t="str">
        <f>IF(ISBLANK(Status!C477),"",IF(Status!C477="Pass","Pass","Fail"))</f>
        <v>Fail</v>
      </c>
    </row>
    <row r="478" spans="1:7" ht="17" x14ac:dyDescent="0.2">
      <c r="A478" s="60" t="s">
        <v>1376</v>
      </c>
      <c r="B478" s="25" t="s">
        <v>746</v>
      </c>
      <c r="C478" s="23" t="s">
        <v>68</v>
      </c>
      <c r="D478" s="23" t="s">
        <v>162</v>
      </c>
      <c r="E478" s="24">
        <v>44950</v>
      </c>
      <c r="F478" s="49" t="str">
        <f t="shared" si="12"/>
        <v>3 Late</v>
      </c>
      <c r="G478" s="34" t="str">
        <f>IF(ISBLANK(Status!C478),"",IF(Status!C478="Pass","Pass","Fail"))</f>
        <v>Fail</v>
      </c>
    </row>
    <row r="479" spans="1:7" ht="17" x14ac:dyDescent="0.2">
      <c r="A479" s="60" t="s">
        <v>1378</v>
      </c>
      <c r="B479" s="25" t="s">
        <v>339</v>
      </c>
      <c r="C479" s="23" t="s">
        <v>68</v>
      </c>
      <c r="D479" s="23" t="s">
        <v>162</v>
      </c>
      <c r="E479" s="24">
        <v>44950</v>
      </c>
      <c r="F479" s="49" t="str">
        <f t="shared" si="12"/>
        <v>3 Late</v>
      </c>
      <c r="G479" s="34" t="str">
        <f>IF(ISBLANK(Status!C479),"",IF(Status!C479="Pass","Pass","Fail"))</f>
        <v>Fail</v>
      </c>
    </row>
    <row r="480" spans="1:7" ht="17" x14ac:dyDescent="0.2">
      <c r="A480" s="60" t="s">
        <v>1380</v>
      </c>
      <c r="B480" s="25" t="s">
        <v>1102</v>
      </c>
      <c r="C480" s="23" t="s">
        <v>68</v>
      </c>
      <c r="D480" s="23" t="s">
        <v>162</v>
      </c>
      <c r="E480" s="24">
        <v>44950</v>
      </c>
      <c r="F480" s="49" t="str">
        <f t="shared" si="12"/>
        <v>3 Late</v>
      </c>
      <c r="G480" s="34" t="str">
        <f>IF(ISBLANK(Status!C480),"",IF(Status!C480="Pass","Pass","Fail"))</f>
        <v>Fail</v>
      </c>
    </row>
    <row r="481" spans="1:7" ht="17" x14ac:dyDescent="0.2">
      <c r="A481" s="60" t="s">
        <v>1413</v>
      </c>
      <c r="B481" s="25" t="s">
        <v>1081</v>
      </c>
      <c r="C481" s="23" t="s">
        <v>68</v>
      </c>
      <c r="D481" s="23" t="s">
        <v>162</v>
      </c>
      <c r="E481" s="24">
        <v>44951</v>
      </c>
      <c r="F481" s="49" t="str">
        <f t="shared" si="12"/>
        <v>3 Late</v>
      </c>
      <c r="G481" s="34" t="str">
        <f>IF(ISBLANK(Status!C481),"",IF(Status!C481="Pass","Pass","Fail"))</f>
        <v>Fail</v>
      </c>
    </row>
    <row r="482" spans="1:7" ht="17" x14ac:dyDescent="0.2">
      <c r="A482" s="60" t="s">
        <v>419</v>
      </c>
      <c r="B482" s="25" t="s">
        <v>437</v>
      </c>
      <c r="C482" s="23" t="s">
        <v>68</v>
      </c>
      <c r="D482" s="23" t="s">
        <v>99</v>
      </c>
      <c r="E482" s="24">
        <v>44904</v>
      </c>
      <c r="F482" s="49" t="str">
        <f t="shared" si="12"/>
        <v>1 Early</v>
      </c>
      <c r="G482" s="34" t="str">
        <f>IF(ISBLANK(Status!C482),"",IF(Status!C482="Pass","Pass","Fail"))</f>
        <v>Fail</v>
      </c>
    </row>
    <row r="483" spans="1:7" ht="17" x14ac:dyDescent="0.2">
      <c r="A483" s="60" t="s">
        <v>487</v>
      </c>
      <c r="B483" s="25" t="s">
        <v>372</v>
      </c>
      <c r="C483" s="23" t="s">
        <v>68</v>
      </c>
      <c r="D483" s="23" t="s">
        <v>162</v>
      </c>
      <c r="E483" s="24">
        <v>44936</v>
      </c>
      <c r="F483" s="49" t="str">
        <f t="shared" si="12"/>
        <v>2 Delayed</v>
      </c>
      <c r="G483" s="34" t="str">
        <f>IF(ISBLANK(Status!C483),"",IF(Status!C483="Pass","Pass","Fail"))</f>
        <v>Fail</v>
      </c>
    </row>
    <row r="484" spans="1:7" ht="17" x14ac:dyDescent="0.2">
      <c r="A484" s="60" t="s">
        <v>807</v>
      </c>
      <c r="B484" s="25" t="s">
        <v>809</v>
      </c>
      <c r="C484" s="23" t="s">
        <v>68</v>
      </c>
      <c r="D484" s="23" t="s">
        <v>162</v>
      </c>
      <c r="E484" s="24">
        <v>44937</v>
      </c>
      <c r="F484" s="49" t="str">
        <f t="shared" si="12"/>
        <v>2 Delayed</v>
      </c>
      <c r="G484" s="34" t="str">
        <f>IF(ISBLANK(Status!C484),"",IF(Status!C484="Pass","Pass","Fail"))</f>
        <v>Pass</v>
      </c>
    </row>
    <row r="485" spans="1:7" ht="17" x14ac:dyDescent="0.2">
      <c r="A485" s="60" t="s">
        <v>860</v>
      </c>
      <c r="B485" s="25" t="s">
        <v>862</v>
      </c>
      <c r="C485" s="23" t="s">
        <v>68</v>
      </c>
      <c r="D485" s="23" t="s">
        <v>162</v>
      </c>
      <c r="E485" s="24">
        <v>44938</v>
      </c>
      <c r="F485" s="49" t="str">
        <f t="shared" si="12"/>
        <v>2 Delayed</v>
      </c>
      <c r="G485" s="34" t="str">
        <f>IF(ISBLANK(Status!C485),"",IF(Status!C485="Pass","Pass","Fail"))</f>
        <v>Fail</v>
      </c>
    </row>
    <row r="486" spans="1:7" ht="17" x14ac:dyDescent="0.2">
      <c r="A486" s="60" t="s">
        <v>863</v>
      </c>
      <c r="B486" s="25" t="s">
        <v>865</v>
      </c>
      <c r="C486" s="23" t="s">
        <v>68</v>
      </c>
      <c r="D486" s="23" t="s">
        <v>162</v>
      </c>
      <c r="E486" s="24">
        <v>44938</v>
      </c>
      <c r="F486" s="49" t="str">
        <f t="shared" si="12"/>
        <v>2 Delayed</v>
      </c>
      <c r="G486" s="34" t="str">
        <f>IF(ISBLANK(Status!C486),"",IF(Status!C486="Pass","Pass","Fail"))</f>
        <v>Pass</v>
      </c>
    </row>
    <row r="487" spans="1:7" ht="17" x14ac:dyDescent="0.2">
      <c r="A487" s="60" t="s">
        <v>884</v>
      </c>
      <c r="B487" s="25" t="s">
        <v>19</v>
      </c>
      <c r="C487" s="23" t="s">
        <v>68</v>
      </c>
      <c r="D487" s="23" t="s">
        <v>99</v>
      </c>
      <c r="E487" s="24">
        <v>44939</v>
      </c>
      <c r="F487" s="49" t="str">
        <f t="shared" si="12"/>
        <v>2 Delayed</v>
      </c>
      <c r="G487" s="34" t="str">
        <f>IF(ISBLANK(Status!C487),"",IF(Status!C487="Pass","Pass","Fail"))</f>
        <v>Fail</v>
      </c>
    </row>
    <row r="488" spans="1:7" ht="17" x14ac:dyDescent="0.2">
      <c r="A488" s="60" t="s">
        <v>886</v>
      </c>
      <c r="B488" s="25" t="s">
        <v>888</v>
      </c>
      <c r="C488" s="23" t="s">
        <v>68</v>
      </c>
      <c r="D488" s="23" t="s">
        <v>162</v>
      </c>
      <c r="E488" s="24">
        <v>44939</v>
      </c>
      <c r="F488" s="49" t="str">
        <f t="shared" si="12"/>
        <v>2 Delayed</v>
      </c>
      <c r="G488" s="34" t="str">
        <f>IF(ISBLANK(Status!C488),"",IF(Status!C488="Pass","Pass","Fail"))</f>
        <v>Pass</v>
      </c>
    </row>
    <row r="489" spans="1:7" ht="17" x14ac:dyDescent="0.2">
      <c r="A489" s="60" t="s">
        <v>1111</v>
      </c>
      <c r="B489" s="25" t="s">
        <v>753</v>
      </c>
      <c r="C489" s="23" t="s">
        <v>68</v>
      </c>
      <c r="D489" s="23" t="s">
        <v>162</v>
      </c>
      <c r="E489" s="24">
        <v>44943</v>
      </c>
      <c r="F489" s="49" t="str">
        <f t="shared" si="12"/>
        <v>2 Delayed</v>
      </c>
      <c r="G489" s="34" t="str">
        <f>IF(ISBLANK(Status!C489),"",IF(Status!C489="Pass","Pass","Fail"))</f>
        <v>Fail</v>
      </c>
    </row>
    <row r="490" spans="1:7" ht="17" x14ac:dyDescent="0.2">
      <c r="A490" s="60" t="s">
        <v>1113</v>
      </c>
      <c r="B490" s="25" t="s">
        <v>746</v>
      </c>
      <c r="C490" s="23" t="s">
        <v>68</v>
      </c>
      <c r="D490" s="23" t="s">
        <v>162</v>
      </c>
      <c r="E490" s="24">
        <v>44943</v>
      </c>
      <c r="F490" s="49" t="str">
        <f t="shared" si="12"/>
        <v>2 Delayed</v>
      </c>
      <c r="G490" s="34" t="str">
        <f>IF(ISBLANK(Status!C490),"",IF(Status!C490="Pass","Pass","Fail"))</f>
        <v>Fail</v>
      </c>
    </row>
    <row r="491" spans="1:7" ht="17" x14ac:dyDescent="0.2">
      <c r="A491" s="60" t="s">
        <v>1115</v>
      </c>
      <c r="B491" s="25" t="s">
        <v>746</v>
      </c>
      <c r="C491" s="23" t="s">
        <v>68</v>
      </c>
      <c r="D491" s="23" t="s">
        <v>162</v>
      </c>
      <c r="E491" s="24">
        <v>44943</v>
      </c>
      <c r="F491" s="49" t="str">
        <f t="shared" si="12"/>
        <v>2 Delayed</v>
      </c>
      <c r="G491" s="34" t="str">
        <f>IF(ISBLANK(Status!C491),"",IF(Status!C491="Pass","Pass","Fail"))</f>
        <v>Fail</v>
      </c>
    </row>
    <row r="492" spans="1:7" ht="17" x14ac:dyDescent="0.2">
      <c r="A492" s="60" t="s">
        <v>1117</v>
      </c>
      <c r="B492" s="25" t="s">
        <v>715</v>
      </c>
      <c r="C492" s="23" t="s">
        <v>68</v>
      </c>
      <c r="D492" s="23" t="s">
        <v>162</v>
      </c>
      <c r="E492" s="24">
        <v>44943</v>
      </c>
      <c r="F492" s="49" t="str">
        <f t="shared" si="12"/>
        <v>2 Delayed</v>
      </c>
      <c r="G492" s="34" t="str">
        <f>IF(ISBLANK(Status!C492),"",IF(Status!C492="Pass","Pass","Fail"))</f>
        <v>Fail</v>
      </c>
    </row>
    <row r="493" spans="1:7" ht="17" x14ac:dyDescent="0.2">
      <c r="A493" s="60" t="s">
        <v>1119</v>
      </c>
      <c r="B493" s="25" t="s">
        <v>809</v>
      </c>
      <c r="C493" s="23" t="s">
        <v>68</v>
      </c>
      <c r="D493" s="23" t="s">
        <v>162</v>
      </c>
      <c r="E493" s="24">
        <v>44944</v>
      </c>
      <c r="F493" s="49" t="str">
        <f t="shared" si="12"/>
        <v>2 Delayed</v>
      </c>
      <c r="G493" s="34" t="str">
        <f>IF(ISBLANK(Status!C493),"",IF(Status!C493="Pass","Pass","Fail"))</f>
        <v>Fail</v>
      </c>
    </row>
    <row r="494" spans="1:7" ht="17" x14ac:dyDescent="0.2">
      <c r="A494" s="60" t="s">
        <v>1254</v>
      </c>
      <c r="B494" s="25" t="s">
        <v>715</v>
      </c>
      <c r="C494" s="23" t="s">
        <v>68</v>
      </c>
      <c r="D494" s="23" t="s">
        <v>162</v>
      </c>
      <c r="E494" s="24">
        <v>44950</v>
      </c>
      <c r="F494" s="49" t="str">
        <f t="shared" si="12"/>
        <v>3 Late</v>
      </c>
      <c r="G494" s="34" t="str">
        <f>IF(ISBLANK(Status!C494),"",IF(Status!C494="Pass","Pass","Fail"))</f>
        <v>Fail</v>
      </c>
    </row>
    <row r="495" spans="1:7" ht="17" x14ac:dyDescent="0.2">
      <c r="A495" s="60" t="s">
        <v>1256</v>
      </c>
      <c r="B495" s="25" t="s">
        <v>859</v>
      </c>
      <c r="C495" s="23" t="s">
        <v>68</v>
      </c>
      <c r="D495" s="23" t="s">
        <v>162</v>
      </c>
      <c r="E495" s="24">
        <v>44950</v>
      </c>
      <c r="F495" s="49" t="str">
        <f t="shared" si="12"/>
        <v>3 Late</v>
      </c>
      <c r="G495" s="34" t="str">
        <f>IF(ISBLANK(Status!C495),"",IF(Status!C495="Pass","Pass","Fail"))</f>
        <v>Fail</v>
      </c>
    </row>
    <row r="496" spans="1:7" x14ac:dyDescent="0.2">
      <c r="A496" s="8"/>
      <c r="B496" s="25"/>
      <c r="C496" s="25"/>
      <c r="D496" s="23"/>
      <c r="E496" s="24"/>
      <c r="F496" s="49"/>
      <c r="G496" s="22"/>
    </row>
    <row r="497" spans="1:7" x14ac:dyDescent="0.2">
      <c r="A497" s="8"/>
      <c r="B497" s="25"/>
      <c r="C497" s="25"/>
      <c r="D497" s="23"/>
      <c r="E497" s="24"/>
      <c r="F497" s="49"/>
      <c r="G497" s="22"/>
    </row>
    <row r="498" spans="1:7" x14ac:dyDescent="0.2">
      <c r="A498" s="8"/>
      <c r="B498" s="25"/>
      <c r="C498" s="25"/>
      <c r="D498" s="23"/>
      <c r="E498" s="24"/>
      <c r="F498" s="49"/>
      <c r="G498" s="22"/>
    </row>
    <row r="499" spans="1:7" x14ac:dyDescent="0.2">
      <c r="A499" s="8"/>
      <c r="B499" s="25"/>
      <c r="C499" s="25"/>
      <c r="D499" s="23"/>
      <c r="E499" s="24"/>
      <c r="F499" s="49"/>
      <c r="G499" s="22"/>
    </row>
    <row r="500" spans="1:7" x14ac:dyDescent="0.2">
      <c r="A500" s="8"/>
      <c r="B500" s="25"/>
      <c r="C500" s="25"/>
      <c r="D500" s="23"/>
      <c r="E500" s="24"/>
      <c r="F500" s="49"/>
      <c r="G500" s="22"/>
    </row>
    <row r="501" spans="1:7" x14ac:dyDescent="0.2">
      <c r="A501" s="8"/>
      <c r="B501" s="25"/>
      <c r="C501" s="25"/>
      <c r="D501" s="23"/>
      <c r="E501" s="24"/>
      <c r="F501" s="49"/>
      <c r="G501" s="22"/>
    </row>
    <row r="502" spans="1:7" x14ac:dyDescent="0.2">
      <c r="A502" s="8"/>
      <c r="B502" s="25"/>
      <c r="C502" s="25"/>
      <c r="D502" s="23"/>
      <c r="E502" s="24"/>
      <c r="F502" s="49"/>
      <c r="G502" s="22"/>
    </row>
    <row r="503" spans="1:7" x14ac:dyDescent="0.2">
      <c r="A503" s="8"/>
      <c r="B503" s="25"/>
      <c r="C503" s="25"/>
      <c r="D503" s="23"/>
      <c r="E503" s="24"/>
      <c r="F503" s="49"/>
      <c r="G503" s="22"/>
    </row>
    <row r="504" spans="1:7" x14ac:dyDescent="0.2">
      <c r="A504" s="8"/>
      <c r="B504" s="23"/>
      <c r="C504" s="25"/>
      <c r="D504" s="23"/>
      <c r="E504" s="24"/>
      <c r="F504" s="49"/>
      <c r="G504" s="22"/>
    </row>
    <row r="505" spans="1:7" x14ac:dyDescent="0.2">
      <c r="A505" s="8"/>
      <c r="B505" s="23"/>
      <c r="C505" s="23"/>
      <c r="D505" s="23"/>
      <c r="E505" s="24"/>
      <c r="F505" s="49"/>
      <c r="G505" s="22"/>
    </row>
    <row r="506" spans="1:7" x14ac:dyDescent="0.2">
      <c r="A506" s="8"/>
      <c r="B506" s="23"/>
      <c r="C506" s="23"/>
      <c r="D506" s="23"/>
      <c r="E506" s="24"/>
      <c r="F506" s="49"/>
      <c r="G506" s="22"/>
    </row>
    <row r="507" spans="1:7" x14ac:dyDescent="0.2">
      <c r="A507" s="8"/>
      <c r="B507" s="23"/>
      <c r="C507" s="23"/>
      <c r="D507" s="23"/>
      <c r="E507" s="24"/>
      <c r="F507" s="49"/>
      <c r="G507" s="22"/>
    </row>
    <row r="508" spans="1:7" x14ac:dyDescent="0.2">
      <c r="A508" s="8"/>
      <c r="B508" s="23"/>
      <c r="C508" s="23"/>
      <c r="D508" s="23"/>
      <c r="E508" s="24"/>
      <c r="F508" s="49"/>
      <c r="G508" s="22"/>
    </row>
    <row r="509" spans="1:7" x14ac:dyDescent="0.2">
      <c r="A509" s="8"/>
      <c r="B509" s="23"/>
      <c r="C509" s="23"/>
      <c r="D509" s="23"/>
      <c r="E509" s="24"/>
      <c r="F509" s="49"/>
      <c r="G509" s="22"/>
    </row>
    <row r="510" spans="1:7" x14ac:dyDescent="0.2">
      <c r="A510" s="8"/>
      <c r="B510" s="23"/>
      <c r="C510" s="23"/>
      <c r="D510" s="23"/>
      <c r="E510" s="24"/>
      <c r="F510" s="49"/>
      <c r="G510" s="22"/>
    </row>
    <row r="511" spans="1:7" x14ac:dyDescent="0.2">
      <c r="A511" s="8"/>
      <c r="B511" s="23"/>
      <c r="C511" s="23"/>
      <c r="D511" s="23"/>
      <c r="E511" s="24"/>
      <c r="F511" s="49"/>
      <c r="G511" s="22"/>
    </row>
    <row r="512" spans="1:7" x14ac:dyDescent="0.2">
      <c r="A512" s="8"/>
      <c r="B512" s="23"/>
      <c r="C512" s="23"/>
      <c r="D512" s="23"/>
      <c r="E512" s="24"/>
      <c r="F512" s="49"/>
      <c r="G512" s="22"/>
    </row>
    <row r="513" spans="1:7" x14ac:dyDescent="0.2">
      <c r="A513" s="8"/>
      <c r="B513" s="23"/>
      <c r="C513" s="23"/>
      <c r="D513" s="23"/>
      <c r="E513" s="24"/>
      <c r="F513" s="49"/>
      <c r="G513" s="22"/>
    </row>
    <row r="514" spans="1:7" x14ac:dyDescent="0.2">
      <c r="A514" s="8"/>
      <c r="B514" s="23"/>
      <c r="C514" s="23"/>
      <c r="D514" s="23"/>
      <c r="E514" s="24"/>
      <c r="F514" s="49"/>
      <c r="G514" s="22"/>
    </row>
    <row r="515" spans="1:7" x14ac:dyDescent="0.2">
      <c r="A515" s="8"/>
      <c r="B515" s="23"/>
      <c r="C515" s="23"/>
      <c r="D515" s="23"/>
      <c r="E515" s="24"/>
      <c r="F515" s="49"/>
      <c r="G515" s="22"/>
    </row>
    <row r="516" spans="1:7" x14ac:dyDescent="0.2">
      <c r="A516" s="8"/>
      <c r="B516" s="23"/>
      <c r="C516" s="23"/>
      <c r="D516" s="23"/>
      <c r="E516" s="24"/>
      <c r="F516" s="49"/>
      <c r="G516" s="22"/>
    </row>
    <row r="517" spans="1:7" x14ac:dyDescent="0.2">
      <c r="A517" s="8"/>
      <c r="B517" s="23"/>
      <c r="C517" s="23"/>
      <c r="D517" s="23"/>
      <c r="E517" s="24"/>
      <c r="F517" s="49"/>
      <c r="G517" s="22"/>
    </row>
    <row r="518" spans="1:7" x14ac:dyDescent="0.2">
      <c r="A518" s="8"/>
      <c r="B518" s="23"/>
      <c r="C518" s="23"/>
      <c r="D518" s="23"/>
      <c r="E518" s="24"/>
      <c r="F518" s="49"/>
      <c r="G518" s="22"/>
    </row>
    <row r="519" spans="1:7" x14ac:dyDescent="0.2">
      <c r="A519" s="8"/>
      <c r="B519" s="23"/>
      <c r="C519" s="23"/>
      <c r="D519" s="23"/>
      <c r="E519" s="24"/>
      <c r="F519" s="49"/>
      <c r="G519" s="22"/>
    </row>
    <row r="520" spans="1:7" x14ac:dyDescent="0.2">
      <c r="A520" s="8"/>
      <c r="B520" s="23"/>
      <c r="C520" s="23"/>
      <c r="D520" s="23"/>
      <c r="E520" s="24"/>
      <c r="F520" s="49"/>
      <c r="G520" s="22"/>
    </row>
    <row r="521" spans="1:7" x14ac:dyDescent="0.2">
      <c r="A521" s="8"/>
      <c r="B521" s="23"/>
      <c r="C521" s="23"/>
      <c r="D521" s="23"/>
      <c r="E521" s="24"/>
      <c r="F521" s="49"/>
      <c r="G521" s="22"/>
    </row>
    <row r="522" spans="1:7" x14ac:dyDescent="0.2">
      <c r="A522" s="8"/>
      <c r="B522" s="23"/>
      <c r="C522" s="23"/>
      <c r="D522" s="23"/>
      <c r="E522" s="24"/>
      <c r="F522" s="49"/>
      <c r="G522" s="22"/>
    </row>
    <row r="523" spans="1:7" x14ac:dyDescent="0.2">
      <c r="A523" s="8"/>
      <c r="B523" s="23"/>
      <c r="C523" s="23"/>
      <c r="D523" s="23"/>
      <c r="E523" s="24"/>
      <c r="F523" s="49"/>
      <c r="G523" s="22"/>
    </row>
    <row r="524" spans="1:7" x14ac:dyDescent="0.2">
      <c r="A524" s="8"/>
      <c r="B524" s="23"/>
      <c r="C524" s="23"/>
      <c r="D524" s="23"/>
      <c r="E524" s="24"/>
      <c r="F524" s="49"/>
      <c r="G524" s="22"/>
    </row>
    <row r="525" spans="1:7" x14ac:dyDescent="0.2">
      <c r="A525" s="8"/>
      <c r="B525" s="23"/>
      <c r="C525" s="23"/>
      <c r="D525" s="23"/>
      <c r="E525" s="24"/>
      <c r="F525" s="49"/>
      <c r="G525" s="22"/>
    </row>
    <row r="526" spans="1:7" x14ac:dyDescent="0.2">
      <c r="A526" s="8"/>
      <c r="B526" s="23"/>
      <c r="C526" s="23"/>
      <c r="D526" s="23"/>
      <c r="E526" s="24"/>
      <c r="F526" s="49"/>
      <c r="G526" s="22"/>
    </row>
    <row r="527" spans="1:7" x14ac:dyDescent="0.2">
      <c r="A527" s="8"/>
      <c r="B527" s="23"/>
      <c r="C527" s="23"/>
      <c r="D527" s="23"/>
      <c r="E527" s="24"/>
      <c r="F527" s="49"/>
      <c r="G527" s="22"/>
    </row>
    <row r="528" spans="1:7" x14ac:dyDescent="0.2">
      <c r="A528" s="8"/>
      <c r="B528" s="23"/>
      <c r="C528" s="23"/>
      <c r="D528" s="23"/>
      <c r="E528" s="24"/>
      <c r="F528" s="49"/>
      <c r="G528" s="22"/>
    </row>
    <row r="529" spans="1:7" x14ac:dyDescent="0.2">
      <c r="A529" s="8"/>
      <c r="B529" s="23"/>
      <c r="C529" s="23"/>
      <c r="D529" s="23"/>
      <c r="E529" s="24"/>
      <c r="F529" s="49"/>
      <c r="G529" s="22"/>
    </row>
    <row r="530" spans="1:7" x14ac:dyDescent="0.2">
      <c r="A530" s="8"/>
      <c r="B530" s="23"/>
      <c r="C530" s="23"/>
      <c r="D530" s="23"/>
      <c r="E530" s="24"/>
      <c r="F530" s="49"/>
      <c r="G530" s="22"/>
    </row>
    <row r="531" spans="1:7" x14ac:dyDescent="0.2">
      <c r="A531" s="8"/>
      <c r="B531" s="23"/>
      <c r="C531" s="23"/>
      <c r="D531" s="23"/>
      <c r="E531" s="24"/>
      <c r="F531" s="49"/>
      <c r="G531" s="22"/>
    </row>
    <row r="532" spans="1:7" x14ac:dyDescent="0.2">
      <c r="A532" s="8"/>
      <c r="B532" s="23"/>
      <c r="C532" s="23"/>
      <c r="D532" s="23"/>
      <c r="E532" s="24"/>
      <c r="F532" s="49"/>
      <c r="G532" s="22"/>
    </row>
    <row r="533" spans="1:7" x14ac:dyDescent="0.2">
      <c r="A533" s="8"/>
      <c r="B533" s="23"/>
      <c r="C533" s="23"/>
      <c r="D533" s="23"/>
      <c r="E533" s="24"/>
      <c r="F533" s="49"/>
      <c r="G533" s="22"/>
    </row>
    <row r="534" spans="1:7" x14ac:dyDescent="0.2">
      <c r="A534" s="8"/>
      <c r="B534" s="23"/>
      <c r="C534" s="23"/>
      <c r="D534" s="23"/>
      <c r="E534" s="24"/>
      <c r="F534" s="49"/>
      <c r="G534" s="22"/>
    </row>
    <row r="535" spans="1:7" x14ac:dyDescent="0.2">
      <c r="A535" s="8"/>
      <c r="B535" s="23"/>
      <c r="C535" s="23"/>
      <c r="D535" s="23"/>
      <c r="E535" s="24"/>
      <c r="F535" s="49"/>
      <c r="G535" s="22"/>
    </row>
    <row r="536" spans="1:7" x14ac:dyDescent="0.2">
      <c r="A536" s="8"/>
      <c r="B536" s="23"/>
      <c r="C536" s="23"/>
      <c r="D536" s="23"/>
      <c r="E536" s="24"/>
      <c r="F536" s="49"/>
      <c r="G536" s="22"/>
    </row>
    <row r="537" spans="1:7" x14ac:dyDescent="0.2">
      <c r="A537" s="8"/>
      <c r="B537" s="23"/>
      <c r="C537" s="23"/>
      <c r="D537" s="23"/>
      <c r="E537" s="24"/>
      <c r="F537" s="49"/>
      <c r="G537" s="22"/>
    </row>
    <row r="538" spans="1:7" x14ac:dyDescent="0.2">
      <c r="A538" s="8"/>
      <c r="B538" s="23"/>
      <c r="C538" s="23"/>
      <c r="D538" s="23"/>
      <c r="E538" s="24"/>
      <c r="F538" s="49"/>
      <c r="G538" s="22"/>
    </row>
    <row r="539" spans="1:7" x14ac:dyDescent="0.2">
      <c r="A539" s="8"/>
      <c r="B539" s="23"/>
      <c r="C539" s="23"/>
      <c r="D539" s="23"/>
      <c r="E539" s="24"/>
      <c r="F539" s="49"/>
      <c r="G539" s="22"/>
    </row>
    <row r="540" spans="1:7" x14ac:dyDescent="0.2">
      <c r="A540" s="8"/>
      <c r="B540" s="23"/>
      <c r="C540" s="23"/>
      <c r="D540" s="23"/>
      <c r="E540" s="24"/>
      <c r="F540" s="49"/>
      <c r="G540" s="22"/>
    </row>
    <row r="541" spans="1:7" x14ac:dyDescent="0.2">
      <c r="A541" s="8"/>
      <c r="B541" s="23"/>
      <c r="C541" s="23"/>
      <c r="D541" s="23"/>
      <c r="E541" s="24"/>
      <c r="F541" s="49"/>
      <c r="G541" s="22"/>
    </row>
    <row r="542" spans="1:7" x14ac:dyDescent="0.2">
      <c r="A542" s="8"/>
      <c r="B542" s="23"/>
      <c r="C542" s="23"/>
      <c r="D542" s="23"/>
      <c r="E542" s="24"/>
      <c r="F542" s="49"/>
      <c r="G542" s="22"/>
    </row>
    <row r="543" spans="1:7" x14ac:dyDescent="0.2">
      <c r="A543" s="8"/>
      <c r="B543" s="23"/>
      <c r="C543" s="23"/>
      <c r="D543" s="23"/>
      <c r="E543" s="24"/>
      <c r="F543" s="49"/>
      <c r="G543" s="22"/>
    </row>
    <row r="544" spans="1:7" x14ac:dyDescent="0.2">
      <c r="A544" s="8"/>
      <c r="B544" s="23"/>
      <c r="C544" s="23"/>
      <c r="D544" s="23"/>
      <c r="E544" s="24"/>
      <c r="F544" s="49"/>
      <c r="G544" s="22"/>
    </row>
    <row r="545" spans="1:7" x14ac:dyDescent="0.2">
      <c r="A545" s="8"/>
      <c r="B545" s="23"/>
      <c r="C545" s="23"/>
      <c r="D545" s="23"/>
      <c r="E545" s="24"/>
      <c r="F545" s="49"/>
      <c r="G545" s="22"/>
    </row>
    <row r="546" spans="1:7" x14ac:dyDescent="0.2">
      <c r="A546" s="8"/>
      <c r="B546" s="23"/>
      <c r="C546" s="23"/>
      <c r="D546" s="23"/>
      <c r="E546" s="24"/>
      <c r="F546" s="49"/>
      <c r="G546" s="22"/>
    </row>
    <row r="547" spans="1:7" x14ac:dyDescent="0.2">
      <c r="A547" s="8"/>
      <c r="B547" s="23"/>
      <c r="C547" s="23"/>
      <c r="D547" s="23"/>
      <c r="E547" s="24"/>
      <c r="F547" s="49"/>
      <c r="G547" s="22"/>
    </row>
    <row r="548" spans="1:7" x14ac:dyDescent="0.2">
      <c r="A548" s="8"/>
      <c r="B548" s="23"/>
      <c r="C548" s="23"/>
      <c r="D548" s="23"/>
      <c r="E548" s="24"/>
      <c r="F548" s="49"/>
      <c r="G548" s="22"/>
    </row>
    <row r="549" spans="1:7" x14ac:dyDescent="0.2">
      <c r="A549" s="8"/>
      <c r="B549" s="23"/>
      <c r="C549" s="23"/>
      <c r="D549" s="23"/>
      <c r="E549" s="24"/>
      <c r="F549" s="49"/>
      <c r="G549" s="22"/>
    </row>
    <row r="550" spans="1:7" x14ac:dyDescent="0.2">
      <c r="A550" s="8"/>
      <c r="B550" s="23"/>
      <c r="C550" s="23"/>
      <c r="D550" s="23"/>
      <c r="E550" s="24"/>
      <c r="F550" s="49"/>
      <c r="G550" s="22"/>
    </row>
    <row r="551" spans="1:7" x14ac:dyDescent="0.2">
      <c r="A551" s="8"/>
      <c r="B551" s="23"/>
      <c r="C551" s="23"/>
      <c r="D551" s="23"/>
      <c r="E551" s="24"/>
      <c r="F551" s="49"/>
      <c r="G551" s="22"/>
    </row>
    <row r="552" spans="1:7" x14ac:dyDescent="0.2">
      <c r="A552" s="8"/>
      <c r="B552" s="23"/>
      <c r="C552" s="23"/>
      <c r="D552" s="23"/>
      <c r="E552" s="24"/>
      <c r="F552" s="49"/>
      <c r="G552" s="22"/>
    </row>
    <row r="553" spans="1:7" x14ac:dyDescent="0.2">
      <c r="A553" s="8"/>
      <c r="B553" s="23"/>
      <c r="C553" s="23"/>
      <c r="D553" s="23"/>
      <c r="E553" s="24"/>
      <c r="F553" s="49"/>
      <c r="G553" s="22"/>
    </row>
    <row r="554" spans="1:7" x14ac:dyDescent="0.2">
      <c r="A554" s="8"/>
      <c r="B554" s="23"/>
      <c r="C554" s="23"/>
      <c r="D554" s="23"/>
      <c r="E554" s="24"/>
      <c r="F554" s="49"/>
      <c r="G554" s="22"/>
    </row>
    <row r="555" spans="1:7" x14ac:dyDescent="0.2">
      <c r="A555" s="8"/>
      <c r="B555" s="23"/>
      <c r="C555" s="23"/>
      <c r="D555" s="23"/>
      <c r="E555" s="24"/>
      <c r="F555" s="49"/>
      <c r="G555" s="22"/>
    </row>
    <row r="556" spans="1:7" x14ac:dyDescent="0.2">
      <c r="A556" s="8"/>
      <c r="B556" s="23"/>
      <c r="C556" s="23"/>
      <c r="D556" s="23"/>
      <c r="E556" s="24"/>
      <c r="F556" s="49"/>
      <c r="G556" s="22"/>
    </row>
    <row r="557" spans="1:7" x14ac:dyDescent="0.2">
      <c r="A557" s="8"/>
      <c r="B557" s="23"/>
      <c r="C557" s="23"/>
      <c r="D557" s="23"/>
      <c r="E557" s="24"/>
      <c r="F557" s="49"/>
      <c r="G557" s="22"/>
    </row>
    <row r="558" spans="1:7" x14ac:dyDescent="0.2">
      <c r="A558" s="8"/>
      <c r="B558" s="23"/>
      <c r="C558" s="23"/>
      <c r="D558" s="23"/>
      <c r="E558" s="24"/>
      <c r="F558" s="49"/>
      <c r="G558" s="22"/>
    </row>
    <row r="559" spans="1:7" x14ac:dyDescent="0.2">
      <c r="A559" s="8"/>
      <c r="B559" s="23"/>
      <c r="C559" s="23"/>
      <c r="D559" s="23"/>
      <c r="E559" s="24"/>
      <c r="F559" s="49"/>
      <c r="G559" s="22"/>
    </row>
    <row r="560" spans="1:7" x14ac:dyDescent="0.2">
      <c r="A560" s="8"/>
      <c r="B560" s="23"/>
      <c r="C560" s="23"/>
      <c r="D560" s="23"/>
      <c r="E560" s="24"/>
      <c r="F560" s="49"/>
      <c r="G560" s="22"/>
    </row>
    <row r="561" spans="1:7" x14ac:dyDescent="0.2">
      <c r="A561" s="8"/>
      <c r="B561" s="23"/>
      <c r="C561" s="23"/>
      <c r="D561" s="23"/>
      <c r="E561" s="24"/>
      <c r="F561" s="49"/>
      <c r="G561" s="22"/>
    </row>
    <row r="562" spans="1:7" x14ac:dyDescent="0.2">
      <c r="A562" s="8"/>
      <c r="B562" s="23"/>
      <c r="C562" s="23"/>
      <c r="D562" s="23"/>
      <c r="E562" s="24"/>
      <c r="F562" s="49"/>
      <c r="G562" s="22"/>
    </row>
    <row r="563" spans="1:7" x14ac:dyDescent="0.2">
      <c r="A563" s="8"/>
      <c r="B563" s="23"/>
      <c r="C563" s="23"/>
      <c r="D563" s="23"/>
      <c r="E563" s="24"/>
      <c r="F563" s="49"/>
      <c r="G563" s="22"/>
    </row>
    <row r="564" spans="1:7" x14ac:dyDescent="0.2">
      <c r="A564" s="8"/>
      <c r="B564" s="23"/>
      <c r="C564" s="23"/>
      <c r="D564" s="23"/>
      <c r="E564" s="24"/>
      <c r="F564" s="49"/>
      <c r="G564" s="22"/>
    </row>
    <row r="565" spans="1:7" x14ac:dyDescent="0.2">
      <c r="A565" s="8"/>
      <c r="B565" s="23"/>
      <c r="C565" s="23"/>
      <c r="D565" s="23"/>
      <c r="E565" s="24"/>
      <c r="F565" s="49"/>
      <c r="G565" s="22"/>
    </row>
    <row r="566" spans="1:7" x14ac:dyDescent="0.2">
      <c r="A566" s="8"/>
      <c r="B566" s="23"/>
      <c r="C566" s="23"/>
      <c r="D566" s="23"/>
      <c r="E566" s="24"/>
      <c r="F566" s="49"/>
      <c r="G566" s="22"/>
    </row>
    <row r="567" spans="1:7" x14ac:dyDescent="0.2">
      <c r="A567" s="8"/>
      <c r="B567" s="23"/>
      <c r="C567" s="23"/>
      <c r="D567" s="23"/>
      <c r="E567" s="24"/>
      <c r="F567" s="49"/>
      <c r="G567" s="22"/>
    </row>
    <row r="568" spans="1:7" x14ac:dyDescent="0.2">
      <c r="A568" s="8"/>
      <c r="B568" s="23"/>
      <c r="C568" s="23"/>
      <c r="D568" s="23"/>
      <c r="E568" s="24"/>
      <c r="F568" s="49"/>
      <c r="G568" s="22"/>
    </row>
    <row r="569" spans="1:7" x14ac:dyDescent="0.2">
      <c r="A569" s="8"/>
      <c r="B569" s="23"/>
      <c r="C569" s="23"/>
      <c r="D569" s="23"/>
      <c r="E569" s="24"/>
      <c r="F569" s="49"/>
      <c r="G569" s="22"/>
    </row>
    <row r="570" spans="1:7" x14ac:dyDescent="0.2">
      <c r="A570" s="8"/>
      <c r="B570" s="23"/>
      <c r="C570" s="23"/>
      <c r="D570" s="23"/>
      <c r="E570" s="24"/>
      <c r="F570" s="49"/>
      <c r="G570" s="22"/>
    </row>
    <row r="571" spans="1:7" x14ac:dyDescent="0.2">
      <c r="A571" s="8"/>
      <c r="B571" s="23"/>
      <c r="C571" s="23"/>
      <c r="D571" s="23"/>
      <c r="E571" s="24"/>
      <c r="F571" s="49"/>
      <c r="G571" s="22"/>
    </row>
    <row r="572" spans="1:7" x14ac:dyDescent="0.2">
      <c r="A572" s="8"/>
      <c r="B572" s="23"/>
      <c r="C572" s="23"/>
      <c r="D572" s="23"/>
      <c r="E572" s="24"/>
      <c r="F572" s="49"/>
      <c r="G572" s="22"/>
    </row>
    <row r="573" spans="1:7" x14ac:dyDescent="0.2">
      <c r="A573" s="8"/>
      <c r="B573" s="23"/>
      <c r="C573" s="23"/>
      <c r="D573" s="23"/>
      <c r="E573" s="24"/>
      <c r="F573" s="49"/>
      <c r="G573" s="22"/>
    </row>
    <row r="574" spans="1:7" x14ac:dyDescent="0.2">
      <c r="A574" s="8"/>
      <c r="B574" s="23"/>
      <c r="C574" s="23"/>
      <c r="D574" s="23"/>
      <c r="E574" s="24"/>
      <c r="F574" s="49"/>
      <c r="G574" s="22"/>
    </row>
    <row r="575" spans="1:7" x14ac:dyDescent="0.2">
      <c r="A575" s="8"/>
      <c r="B575" s="23"/>
      <c r="C575" s="23"/>
      <c r="D575" s="23"/>
      <c r="E575" s="24"/>
      <c r="F575" s="49"/>
      <c r="G575" s="22"/>
    </row>
    <row r="576" spans="1:7" x14ac:dyDescent="0.2">
      <c r="A576" s="8"/>
      <c r="B576" s="23"/>
      <c r="C576" s="23"/>
      <c r="D576" s="23"/>
      <c r="E576" s="24"/>
      <c r="F576" s="49"/>
      <c r="G576" s="22"/>
    </row>
    <row r="577" spans="1:7" x14ac:dyDescent="0.2">
      <c r="A577" s="8"/>
      <c r="B577" s="23"/>
      <c r="C577" s="23"/>
      <c r="D577" s="23"/>
      <c r="E577" s="24"/>
      <c r="F577" s="49"/>
      <c r="G577" s="22"/>
    </row>
    <row r="578" spans="1:7" x14ac:dyDescent="0.2">
      <c r="A578" s="8"/>
      <c r="B578" s="25"/>
      <c r="C578" s="23"/>
      <c r="D578" s="23"/>
      <c r="E578" s="24"/>
      <c r="F578" s="49"/>
      <c r="G578" s="22"/>
    </row>
    <row r="579" spans="1:7" x14ac:dyDescent="0.2">
      <c r="A579" s="8"/>
      <c r="B579" s="25"/>
      <c r="C579" s="25"/>
      <c r="D579" s="23"/>
      <c r="E579" s="24"/>
      <c r="F579" s="49"/>
      <c r="G579" s="22"/>
    </row>
    <row r="580" spans="1:7" x14ac:dyDescent="0.2">
      <c r="A580" s="8"/>
      <c r="B580" s="25"/>
      <c r="C580" s="25"/>
      <c r="D580" s="23"/>
      <c r="E580" s="24"/>
      <c r="F580" s="24"/>
      <c r="G580" s="23"/>
    </row>
    <row r="581" spans="1:7" x14ac:dyDescent="0.2">
      <c r="A581" s="8"/>
      <c r="B581" s="25"/>
      <c r="C581" s="25"/>
      <c r="D581" s="23"/>
      <c r="E581" s="24"/>
      <c r="F581" s="49"/>
      <c r="G581" s="22"/>
    </row>
    <row r="582" spans="1:7" x14ac:dyDescent="0.2">
      <c r="A582" s="8"/>
      <c r="B582" s="25"/>
      <c r="C582" s="25"/>
      <c r="D582" s="23"/>
      <c r="E582" s="24"/>
      <c r="F582" s="24"/>
      <c r="G582" s="23"/>
    </row>
    <row r="583" spans="1:7" x14ac:dyDescent="0.2">
      <c r="A583" s="8"/>
      <c r="B583" s="25"/>
      <c r="C583" s="25"/>
      <c r="D583" s="23"/>
      <c r="E583" s="24"/>
      <c r="F583" s="24"/>
      <c r="G583" s="23"/>
    </row>
    <row r="584" spans="1:7" x14ac:dyDescent="0.2">
      <c r="A584" s="8"/>
      <c r="B584" s="25"/>
      <c r="C584" s="25"/>
      <c r="D584" s="23"/>
      <c r="E584" s="24"/>
      <c r="F584" s="24"/>
      <c r="G584" s="23"/>
    </row>
    <row r="585" spans="1:7" x14ac:dyDescent="0.2">
      <c r="A585" s="8"/>
      <c r="B585" s="25"/>
      <c r="C585" s="25"/>
      <c r="D585" s="23"/>
      <c r="E585" s="24"/>
      <c r="F585" s="49"/>
      <c r="G585" s="22"/>
    </row>
    <row r="586" spans="1:7" x14ac:dyDescent="0.2">
      <c r="A586" s="8"/>
      <c r="B586" s="25"/>
      <c r="C586" s="25"/>
      <c r="D586" s="23"/>
      <c r="E586" s="24"/>
      <c r="F586" s="49"/>
      <c r="G586" s="22"/>
    </row>
    <row r="587" spans="1:7" x14ac:dyDescent="0.2">
      <c r="A587" s="8"/>
      <c r="B587" s="25"/>
      <c r="C587" s="25"/>
      <c r="D587" s="23"/>
      <c r="E587" s="24"/>
      <c r="F587" s="49"/>
      <c r="G587" s="22"/>
    </row>
    <row r="588" spans="1:7" x14ac:dyDescent="0.2">
      <c r="A588" s="8"/>
      <c r="B588" s="25"/>
      <c r="C588" s="25"/>
      <c r="D588" s="23"/>
      <c r="E588" s="24"/>
      <c r="F588" s="24"/>
      <c r="G588" s="23"/>
    </row>
    <row r="589" spans="1:7" x14ac:dyDescent="0.2">
      <c r="A589" s="8"/>
      <c r="B589" s="25"/>
      <c r="C589" s="25"/>
      <c r="D589" s="23"/>
      <c r="E589" s="24"/>
      <c r="F589" s="49"/>
      <c r="G589" s="22"/>
    </row>
    <row r="590" spans="1:7" x14ac:dyDescent="0.2">
      <c r="A590" s="8"/>
      <c r="B590" s="25"/>
      <c r="C590" s="25"/>
      <c r="D590" s="23"/>
      <c r="E590" s="24"/>
      <c r="F590" s="24"/>
      <c r="G590" s="23"/>
    </row>
    <row r="591" spans="1:7" x14ac:dyDescent="0.2">
      <c r="A591" s="37"/>
      <c r="B591" s="25"/>
      <c r="C591" s="25"/>
      <c r="D591" s="23"/>
      <c r="E591" s="24"/>
      <c r="F591" s="49"/>
      <c r="G591" s="22"/>
    </row>
    <row r="592" spans="1:7" x14ac:dyDescent="0.2">
      <c r="A592" s="37"/>
      <c r="B592" s="25"/>
      <c r="C592" s="25"/>
      <c r="D592" s="23"/>
      <c r="E592" s="24"/>
      <c r="F592" s="49"/>
      <c r="G592" s="22"/>
    </row>
    <row r="593" spans="1:7" x14ac:dyDescent="0.2">
      <c r="A593" s="37"/>
      <c r="B593" s="25"/>
      <c r="C593" s="25"/>
      <c r="D593" s="23"/>
      <c r="E593" s="24"/>
      <c r="F593" s="49"/>
      <c r="G593" s="22"/>
    </row>
    <row r="594" spans="1:7" x14ac:dyDescent="0.2">
      <c r="A594" s="37"/>
      <c r="B594" s="25"/>
      <c r="C594" s="25"/>
      <c r="D594" s="23"/>
      <c r="E594" s="24"/>
      <c r="F594" s="49"/>
      <c r="G594" s="22"/>
    </row>
    <row r="595" spans="1:7" x14ac:dyDescent="0.2">
      <c r="A595" s="37"/>
      <c r="B595" s="25"/>
      <c r="C595" s="25"/>
      <c r="D595" s="23"/>
      <c r="E595" s="24"/>
      <c r="F595" s="24"/>
      <c r="G595" s="23"/>
    </row>
    <row r="596" spans="1:7" x14ac:dyDescent="0.2">
      <c r="A596" s="37"/>
      <c r="B596" s="25"/>
      <c r="C596" s="25"/>
      <c r="D596" s="23"/>
      <c r="E596" s="24"/>
      <c r="F596" s="49"/>
      <c r="G596" s="22"/>
    </row>
    <row r="597" spans="1:7" x14ac:dyDescent="0.2">
      <c r="A597" s="37"/>
      <c r="B597" s="25"/>
      <c r="C597" s="25"/>
      <c r="D597" s="23"/>
      <c r="E597" s="24"/>
      <c r="F597" s="49"/>
      <c r="G597" s="22"/>
    </row>
    <row r="598" spans="1:7" x14ac:dyDescent="0.2">
      <c r="A598" s="37"/>
      <c r="B598" s="25"/>
      <c r="C598" s="25"/>
      <c r="D598" s="23"/>
      <c r="E598" s="24"/>
      <c r="F598" s="49"/>
      <c r="G598" s="22"/>
    </row>
    <row r="599" spans="1:7" x14ac:dyDescent="0.2">
      <c r="A599" s="37"/>
      <c r="B599" s="25"/>
      <c r="C599" s="25"/>
      <c r="D599" s="23"/>
      <c r="E599" s="24"/>
      <c r="F599" s="49"/>
      <c r="G599" s="22"/>
    </row>
    <row r="600" spans="1:7" x14ac:dyDescent="0.2">
      <c r="A600" s="37"/>
      <c r="B600" s="25"/>
      <c r="C600" s="25"/>
      <c r="D600" s="23"/>
      <c r="E600" s="24"/>
      <c r="F600" s="24"/>
      <c r="G600" s="23"/>
    </row>
    <row r="601" spans="1:7" x14ac:dyDescent="0.2">
      <c r="A601" s="37"/>
      <c r="B601" s="25"/>
      <c r="C601" s="25"/>
      <c r="D601" s="23"/>
      <c r="E601" s="24"/>
      <c r="F601" s="24"/>
      <c r="G601" s="23"/>
    </row>
    <row r="602" spans="1:7" x14ac:dyDescent="0.2">
      <c r="A602" s="37"/>
      <c r="B602" s="25"/>
      <c r="C602" s="25"/>
      <c r="D602" s="23"/>
      <c r="E602" s="24"/>
      <c r="F602" s="49"/>
      <c r="G602" s="22"/>
    </row>
    <row r="603" spans="1:7" x14ac:dyDescent="0.2">
      <c r="A603" s="37"/>
      <c r="B603" s="25"/>
      <c r="C603" s="25"/>
      <c r="D603" s="23"/>
      <c r="E603" s="24"/>
      <c r="F603" s="24"/>
      <c r="G603" s="23"/>
    </row>
    <row r="604" spans="1:7" x14ac:dyDescent="0.2">
      <c r="A604" s="37"/>
      <c r="B604" s="25"/>
      <c r="C604" s="25"/>
      <c r="D604" s="23"/>
      <c r="E604" s="24"/>
      <c r="F604" s="24"/>
      <c r="G604" s="23"/>
    </row>
    <row r="605" spans="1:7" x14ac:dyDescent="0.2">
      <c r="A605" s="37"/>
      <c r="B605" s="25"/>
      <c r="C605" s="25"/>
      <c r="D605" s="23"/>
      <c r="E605" s="24"/>
      <c r="F605" s="49"/>
      <c r="G605" s="22"/>
    </row>
    <row r="606" spans="1:7" x14ac:dyDescent="0.2">
      <c r="A606" s="37"/>
      <c r="B606" s="25"/>
      <c r="C606" s="25"/>
      <c r="D606" s="23"/>
      <c r="E606" s="24"/>
      <c r="F606" s="49"/>
      <c r="G606" s="22"/>
    </row>
    <row r="607" spans="1:7" x14ac:dyDescent="0.2">
      <c r="A607" s="37"/>
      <c r="B607" s="25"/>
      <c r="C607" s="25"/>
      <c r="D607" s="23"/>
      <c r="E607" s="24"/>
      <c r="F607" s="49"/>
      <c r="G607" s="22"/>
    </row>
    <row r="608" spans="1:7" x14ac:dyDescent="0.2">
      <c r="A608" s="37"/>
      <c r="B608" s="25"/>
      <c r="C608" s="25"/>
      <c r="D608" s="23"/>
      <c r="E608" s="24"/>
      <c r="F608" s="49"/>
      <c r="G608" s="22"/>
    </row>
    <row r="609" spans="1:7" x14ac:dyDescent="0.2">
      <c r="A609" s="37"/>
      <c r="B609" s="25"/>
      <c r="C609" s="25"/>
      <c r="D609" s="23"/>
      <c r="E609" s="24"/>
      <c r="F609" s="49"/>
      <c r="G609" s="22"/>
    </row>
    <row r="610" spans="1:7" x14ac:dyDescent="0.2">
      <c r="A610" s="37"/>
      <c r="B610" s="25"/>
      <c r="C610" s="25"/>
      <c r="D610" s="23"/>
      <c r="E610" s="24"/>
      <c r="F610" s="49"/>
      <c r="G610" s="22"/>
    </row>
    <row r="611" spans="1:7" x14ac:dyDescent="0.2">
      <c r="A611" s="37"/>
      <c r="B611" s="25"/>
      <c r="C611" s="25"/>
      <c r="D611" s="23"/>
      <c r="E611" s="24"/>
      <c r="F611" s="49"/>
      <c r="G611" s="22"/>
    </row>
    <row r="612" spans="1:7" x14ac:dyDescent="0.2">
      <c r="A612" s="37"/>
      <c r="B612" s="25"/>
      <c r="C612" s="25"/>
      <c r="D612" s="23"/>
      <c r="E612" s="24"/>
      <c r="F612" s="49"/>
      <c r="G612" s="22"/>
    </row>
    <row r="613" spans="1:7" x14ac:dyDescent="0.2">
      <c r="A613" s="37"/>
      <c r="B613" s="25"/>
      <c r="C613" s="25"/>
      <c r="D613" s="23"/>
      <c r="E613" s="24"/>
      <c r="F613" s="49"/>
      <c r="G613" s="22"/>
    </row>
    <row r="614" spans="1:7" x14ac:dyDescent="0.2">
      <c r="A614" s="37"/>
      <c r="B614" s="25"/>
      <c r="C614" s="25"/>
      <c r="D614" s="23"/>
      <c r="E614" s="24"/>
      <c r="F614" s="49"/>
      <c r="G614" s="22"/>
    </row>
    <row r="615" spans="1:7" x14ac:dyDescent="0.2">
      <c r="A615" s="37"/>
      <c r="B615" s="25"/>
      <c r="C615" s="25"/>
      <c r="D615" s="23"/>
      <c r="E615" s="24"/>
      <c r="F615" s="49"/>
      <c r="G615" s="22"/>
    </row>
    <row r="616" spans="1:7" x14ac:dyDescent="0.2">
      <c r="A616" s="37"/>
      <c r="B616" s="25"/>
      <c r="C616" s="25"/>
      <c r="D616" s="23"/>
      <c r="E616" s="24"/>
      <c r="F616" s="49"/>
      <c r="G616" s="22"/>
    </row>
    <row r="617" spans="1:7" x14ac:dyDescent="0.2">
      <c r="A617" s="37"/>
      <c r="B617" s="25"/>
      <c r="C617" s="25"/>
      <c r="D617" s="23"/>
      <c r="E617" s="24"/>
      <c r="F617" s="49"/>
      <c r="G617" s="22"/>
    </row>
    <row r="618" spans="1:7" x14ac:dyDescent="0.2">
      <c r="A618" s="37"/>
      <c r="B618" s="25"/>
      <c r="C618" s="25"/>
      <c r="D618" s="23"/>
      <c r="E618" s="24"/>
      <c r="F618" s="49"/>
      <c r="G618" s="22"/>
    </row>
    <row r="619" spans="1:7" x14ac:dyDescent="0.2">
      <c r="A619" s="37"/>
      <c r="B619" s="25"/>
      <c r="C619" s="25"/>
      <c r="D619" s="23"/>
      <c r="E619" s="24"/>
      <c r="F619" s="49"/>
      <c r="G619" s="22"/>
    </row>
    <row r="620" spans="1:7" x14ac:dyDescent="0.2">
      <c r="A620" s="37"/>
      <c r="B620" s="25"/>
      <c r="C620" s="25"/>
      <c r="D620" s="23"/>
      <c r="E620" s="24"/>
      <c r="F620" s="49"/>
      <c r="G620" s="22"/>
    </row>
    <row r="621" spans="1:7" x14ac:dyDescent="0.2">
      <c r="A621" s="37"/>
      <c r="B621" s="25"/>
      <c r="C621" s="25"/>
      <c r="D621" s="23"/>
      <c r="E621" s="24"/>
      <c r="F621" s="49"/>
      <c r="G621" s="22"/>
    </row>
    <row r="622" spans="1:7" x14ac:dyDescent="0.2">
      <c r="A622" s="37"/>
      <c r="B622" s="25"/>
      <c r="C622" s="25"/>
      <c r="D622" s="23"/>
      <c r="E622" s="24"/>
      <c r="F622" s="49"/>
      <c r="G622" s="22"/>
    </row>
    <row r="623" spans="1:7" x14ac:dyDescent="0.2">
      <c r="A623" s="37"/>
      <c r="B623" s="25"/>
      <c r="C623" s="25"/>
      <c r="D623" s="23"/>
      <c r="E623" s="24"/>
      <c r="F623" s="49"/>
      <c r="G623" s="22"/>
    </row>
    <row r="624" spans="1:7" x14ac:dyDescent="0.2">
      <c r="A624" s="37"/>
      <c r="B624" s="25"/>
      <c r="C624" s="25"/>
      <c r="D624" s="23"/>
      <c r="E624" s="24"/>
      <c r="F624" s="49"/>
      <c r="G624" s="22"/>
    </row>
    <row r="625" spans="1:7" x14ac:dyDescent="0.2">
      <c r="A625" s="37"/>
      <c r="B625" s="25"/>
      <c r="C625" s="25"/>
      <c r="D625" s="23"/>
      <c r="E625" s="24"/>
      <c r="F625" s="49"/>
      <c r="G625" s="22"/>
    </row>
    <row r="626" spans="1:7" x14ac:dyDescent="0.2">
      <c r="A626" s="37"/>
      <c r="B626" s="25"/>
      <c r="C626" s="25"/>
      <c r="D626" s="23"/>
      <c r="E626" s="24"/>
      <c r="F626" s="49"/>
      <c r="G626" s="22"/>
    </row>
    <row r="627" spans="1:7" x14ac:dyDescent="0.2">
      <c r="A627" s="37"/>
      <c r="B627" s="25"/>
      <c r="C627" s="25"/>
      <c r="D627" s="23"/>
      <c r="E627" s="24"/>
      <c r="F627" s="49"/>
      <c r="G627" s="22"/>
    </row>
    <row r="628" spans="1:7" x14ac:dyDescent="0.2">
      <c r="A628" s="37"/>
      <c r="B628" s="25"/>
      <c r="C628" s="25"/>
      <c r="D628" s="23"/>
      <c r="E628" s="24"/>
      <c r="F628" s="49"/>
      <c r="G628" s="22"/>
    </row>
    <row r="629" spans="1:7" x14ac:dyDescent="0.2">
      <c r="A629" s="37"/>
      <c r="B629" s="25"/>
      <c r="C629" s="25"/>
      <c r="D629" s="23"/>
      <c r="E629" s="24"/>
      <c r="F629" s="49"/>
      <c r="G629" s="22"/>
    </row>
    <row r="630" spans="1:7" x14ac:dyDescent="0.2">
      <c r="A630" s="37"/>
      <c r="B630" s="25"/>
      <c r="C630" s="25"/>
      <c r="D630" s="23"/>
      <c r="E630" s="24"/>
      <c r="F630" s="49"/>
      <c r="G630" s="22"/>
    </row>
    <row r="631" spans="1:7" x14ac:dyDescent="0.2">
      <c r="A631" s="37"/>
      <c r="B631" s="25"/>
      <c r="C631" s="25"/>
      <c r="D631" s="23"/>
      <c r="E631" s="24"/>
      <c r="F631" s="49"/>
      <c r="G631" s="22"/>
    </row>
    <row r="632" spans="1:7" x14ac:dyDescent="0.2">
      <c r="A632" s="37"/>
      <c r="B632" s="25"/>
      <c r="C632" s="25"/>
      <c r="D632" s="23"/>
      <c r="E632" s="24"/>
      <c r="F632" s="49"/>
      <c r="G632" s="22"/>
    </row>
    <row r="633" spans="1:7" x14ac:dyDescent="0.2">
      <c r="A633" s="37"/>
      <c r="B633" s="25"/>
      <c r="C633" s="25"/>
      <c r="D633" s="23"/>
      <c r="E633" s="24"/>
      <c r="F633" s="49"/>
      <c r="G633" s="22"/>
    </row>
    <row r="634" spans="1:7" x14ac:dyDescent="0.2">
      <c r="A634" s="37"/>
      <c r="B634" s="25"/>
      <c r="C634" s="25"/>
      <c r="D634" s="23"/>
      <c r="E634" s="24"/>
      <c r="F634" s="49"/>
      <c r="G634" s="22"/>
    </row>
    <row r="635" spans="1:7" x14ac:dyDescent="0.2">
      <c r="A635" s="37"/>
      <c r="B635" s="25"/>
      <c r="C635" s="25"/>
      <c r="D635" s="23"/>
      <c r="E635" s="24"/>
      <c r="F635" s="49"/>
      <c r="G635" s="22"/>
    </row>
    <row r="636" spans="1:7" x14ac:dyDescent="0.2">
      <c r="A636" s="37"/>
      <c r="B636" s="25"/>
      <c r="C636" s="25"/>
      <c r="D636" s="23"/>
      <c r="E636" s="24"/>
      <c r="F636" s="49"/>
      <c r="G636" s="22"/>
    </row>
    <row r="637" spans="1:7" x14ac:dyDescent="0.2">
      <c r="A637" s="37"/>
      <c r="B637" s="25"/>
      <c r="C637" s="25"/>
      <c r="D637" s="23"/>
      <c r="E637" s="24"/>
      <c r="F637" s="49"/>
      <c r="G637" s="22"/>
    </row>
    <row r="638" spans="1:7" x14ac:dyDescent="0.2">
      <c r="A638" s="37"/>
      <c r="B638" s="25"/>
      <c r="C638" s="25"/>
      <c r="D638" s="23"/>
      <c r="E638" s="24"/>
      <c r="F638" s="49"/>
      <c r="G638" s="22"/>
    </row>
    <row r="639" spans="1:7" x14ac:dyDescent="0.2">
      <c r="A639" s="37"/>
      <c r="B639" s="25"/>
      <c r="C639" s="25"/>
      <c r="D639" s="23"/>
      <c r="E639" s="24"/>
      <c r="F639" s="49"/>
      <c r="G639" s="22"/>
    </row>
    <row r="640" spans="1:7" x14ac:dyDescent="0.2">
      <c r="A640" s="37"/>
      <c r="B640" s="25"/>
      <c r="C640" s="25"/>
      <c r="D640" s="23"/>
      <c r="E640" s="24"/>
      <c r="F640" s="49"/>
      <c r="G640" s="22"/>
    </row>
    <row r="641" spans="1:7" x14ac:dyDescent="0.2">
      <c r="A641" s="37"/>
      <c r="B641" s="25"/>
      <c r="C641" s="25"/>
      <c r="D641" s="23"/>
      <c r="E641" s="24"/>
      <c r="F641" s="49"/>
      <c r="G641" s="22"/>
    </row>
    <row r="642" spans="1:7" x14ac:dyDescent="0.2">
      <c r="A642" s="37"/>
      <c r="B642" s="25"/>
      <c r="C642" s="25"/>
      <c r="D642" s="23"/>
      <c r="E642" s="24"/>
      <c r="F642" s="49"/>
      <c r="G642" s="22"/>
    </row>
    <row r="643" spans="1:7" x14ac:dyDescent="0.2">
      <c r="A643" s="37"/>
      <c r="B643" s="25"/>
      <c r="C643" s="25"/>
      <c r="D643" s="23"/>
      <c r="E643" s="24"/>
      <c r="F643" s="49"/>
      <c r="G643" s="22"/>
    </row>
    <row r="644" spans="1:7" x14ac:dyDescent="0.2">
      <c r="A644" s="37"/>
      <c r="B644" s="25"/>
      <c r="C644" s="25"/>
      <c r="D644" s="23"/>
      <c r="E644" s="24"/>
      <c r="F644" s="49"/>
      <c r="G644" s="22"/>
    </row>
    <row r="645" spans="1:7" x14ac:dyDescent="0.2">
      <c r="A645" s="37"/>
      <c r="B645" s="25"/>
      <c r="C645" s="25"/>
      <c r="D645" s="23"/>
      <c r="E645" s="24"/>
      <c r="F645" s="49"/>
      <c r="G645" s="22"/>
    </row>
    <row r="646" spans="1:7" x14ac:dyDescent="0.2">
      <c r="A646" s="37"/>
      <c r="B646" s="25"/>
      <c r="C646" s="25"/>
      <c r="D646" s="23"/>
      <c r="E646" s="24"/>
      <c r="F646" s="49"/>
      <c r="G646" s="22"/>
    </row>
    <row r="647" spans="1:7" x14ac:dyDescent="0.2">
      <c r="A647" s="37"/>
      <c r="B647" s="25"/>
      <c r="C647" s="25"/>
      <c r="D647" s="23"/>
      <c r="E647" s="24"/>
      <c r="F647" s="49"/>
      <c r="G647" s="22"/>
    </row>
    <row r="648" spans="1:7" x14ac:dyDescent="0.2">
      <c r="A648" s="37"/>
      <c r="B648" s="25"/>
      <c r="C648" s="25"/>
      <c r="D648" s="23"/>
      <c r="E648" s="24"/>
      <c r="F648" s="49"/>
      <c r="G648" s="22"/>
    </row>
    <row r="649" spans="1:7" x14ac:dyDescent="0.2">
      <c r="A649" s="37"/>
      <c r="B649" s="25"/>
      <c r="C649" s="25"/>
      <c r="D649" s="23"/>
      <c r="E649" s="24"/>
      <c r="F649" s="49"/>
      <c r="G649" s="22"/>
    </row>
    <row r="650" spans="1:7" x14ac:dyDescent="0.2">
      <c r="A650" s="37"/>
      <c r="B650" s="25"/>
      <c r="C650" s="25"/>
      <c r="D650" s="23"/>
      <c r="E650" s="24"/>
      <c r="F650" s="49"/>
      <c r="G650" s="22"/>
    </row>
    <row r="651" spans="1:7" x14ac:dyDescent="0.2">
      <c r="A651" s="37"/>
      <c r="B651" s="26"/>
      <c r="C651" s="25"/>
      <c r="D651" s="23"/>
      <c r="E651" s="24"/>
      <c r="F651" s="49"/>
      <c r="G651" s="22"/>
    </row>
    <row r="652" spans="1:7" x14ac:dyDescent="0.2">
      <c r="A652" s="37"/>
      <c r="B652" s="25"/>
      <c r="C652" s="26"/>
      <c r="D652" s="23"/>
      <c r="E652" s="24"/>
      <c r="F652" s="49"/>
      <c r="G652" s="22"/>
    </row>
    <row r="653" spans="1:7" x14ac:dyDescent="0.2">
      <c r="A653" s="37"/>
      <c r="B653" s="25"/>
      <c r="C653" s="25"/>
      <c r="D653" s="23"/>
      <c r="E653" s="24"/>
      <c r="F653" s="49"/>
      <c r="G653" s="22"/>
    </row>
    <row r="654" spans="1:7" x14ac:dyDescent="0.2">
      <c r="A654" s="37"/>
      <c r="B654" s="25"/>
      <c r="C654" s="25"/>
      <c r="D654" s="23"/>
      <c r="E654" s="24"/>
      <c r="F654" s="49"/>
      <c r="G654" s="22"/>
    </row>
    <row r="655" spans="1:7" x14ac:dyDescent="0.2">
      <c r="A655" s="37"/>
      <c r="B655" s="25"/>
      <c r="C655" s="25"/>
      <c r="D655" s="23"/>
      <c r="E655" s="24"/>
      <c r="F655" s="49"/>
      <c r="G655" s="22"/>
    </row>
    <row r="656" spans="1:7" x14ac:dyDescent="0.2">
      <c r="A656" s="37"/>
      <c r="B656" s="25"/>
      <c r="C656" s="25"/>
      <c r="D656" s="23"/>
      <c r="E656" s="24"/>
      <c r="F656" s="49"/>
      <c r="G656" s="22"/>
    </row>
    <row r="657" spans="1:7" x14ac:dyDescent="0.2">
      <c r="A657" s="37"/>
      <c r="B657" s="25"/>
      <c r="C657" s="25"/>
      <c r="D657" s="23"/>
      <c r="E657" s="24"/>
      <c r="F657" s="49"/>
      <c r="G657" s="22"/>
    </row>
    <row r="658" spans="1:7" x14ac:dyDescent="0.2">
      <c r="A658" s="37"/>
      <c r="B658" s="25"/>
      <c r="C658" s="25"/>
      <c r="D658" s="23"/>
      <c r="E658" s="24"/>
      <c r="F658" s="49"/>
      <c r="G658" s="22"/>
    </row>
    <row r="659" spans="1:7" x14ac:dyDescent="0.2">
      <c r="A659" s="37"/>
      <c r="B659" s="25"/>
      <c r="C659" s="25"/>
      <c r="D659" s="23"/>
      <c r="E659" s="24"/>
      <c r="F659" s="49"/>
      <c r="G659" s="22"/>
    </row>
    <row r="660" spans="1:7" x14ac:dyDescent="0.2">
      <c r="A660" s="37"/>
      <c r="B660" s="25"/>
      <c r="C660" s="25"/>
      <c r="D660" s="23"/>
      <c r="E660" s="24"/>
      <c r="F660" s="49"/>
      <c r="G660" s="22"/>
    </row>
    <row r="661" spans="1:7" x14ac:dyDescent="0.2">
      <c r="A661" s="37"/>
      <c r="B661" s="25"/>
      <c r="C661" s="25"/>
      <c r="D661" s="23"/>
      <c r="E661" s="24"/>
      <c r="F661" s="49"/>
      <c r="G661" s="22"/>
    </row>
    <row r="662" spans="1:7" x14ac:dyDescent="0.2">
      <c r="A662" s="37"/>
      <c r="B662" s="25"/>
      <c r="C662" s="25"/>
      <c r="D662" s="23"/>
      <c r="E662" s="24"/>
      <c r="F662" s="49"/>
      <c r="G662" s="22"/>
    </row>
    <row r="663" spans="1:7" x14ac:dyDescent="0.2">
      <c r="A663" s="37"/>
      <c r="B663" s="25"/>
      <c r="C663" s="25"/>
      <c r="D663" s="23"/>
      <c r="E663" s="24"/>
      <c r="F663" s="49"/>
      <c r="G663" s="22"/>
    </row>
    <row r="664" spans="1:7" x14ac:dyDescent="0.2">
      <c r="A664" s="37"/>
      <c r="B664" s="25"/>
      <c r="C664" s="25"/>
      <c r="D664" s="23"/>
      <c r="E664" s="24"/>
      <c r="F664" s="49"/>
      <c r="G664" s="22"/>
    </row>
    <row r="665" spans="1:7" x14ac:dyDescent="0.2">
      <c r="A665" s="37"/>
      <c r="B665" s="25"/>
      <c r="C665" s="25"/>
      <c r="D665" s="23"/>
      <c r="E665" s="24"/>
      <c r="F665" s="49"/>
      <c r="G665" s="22"/>
    </row>
    <row r="666" spans="1:7" x14ac:dyDescent="0.2">
      <c r="A666" s="37"/>
      <c r="B666" s="25"/>
      <c r="C666" s="25"/>
      <c r="D666" s="23"/>
      <c r="E666" s="24"/>
      <c r="F666" s="49"/>
      <c r="G666" s="22"/>
    </row>
    <row r="667" spans="1:7" x14ac:dyDescent="0.2">
      <c r="A667" s="37"/>
      <c r="B667" s="25"/>
      <c r="C667" s="25"/>
      <c r="D667" s="23"/>
      <c r="E667" s="24"/>
      <c r="F667" s="49"/>
      <c r="G667" s="22"/>
    </row>
    <row r="668" spans="1:7" x14ac:dyDescent="0.2">
      <c r="A668" s="37"/>
      <c r="B668" s="25"/>
      <c r="C668" s="25"/>
      <c r="D668" s="23"/>
      <c r="E668" s="24"/>
      <c r="F668" s="49"/>
      <c r="G668" s="22"/>
    </row>
    <row r="669" spans="1:7" x14ac:dyDescent="0.2">
      <c r="A669" s="37"/>
      <c r="B669" s="25"/>
      <c r="C669" s="25"/>
      <c r="D669" s="23"/>
      <c r="E669" s="24"/>
      <c r="F669" s="49"/>
      <c r="G669" s="22"/>
    </row>
    <row r="670" spans="1:7" x14ac:dyDescent="0.2">
      <c r="A670" s="37"/>
      <c r="B670" s="25"/>
      <c r="C670" s="25"/>
      <c r="D670" s="23"/>
      <c r="E670" s="24"/>
      <c r="F670" s="49"/>
      <c r="G670" s="22"/>
    </row>
    <row r="671" spans="1:7" x14ac:dyDescent="0.2">
      <c r="A671" s="37"/>
      <c r="B671" s="25"/>
      <c r="C671" s="25"/>
      <c r="D671" s="23"/>
      <c r="E671" s="25"/>
      <c r="F671" s="50"/>
      <c r="G671" s="22"/>
    </row>
    <row r="672" spans="1:7" x14ac:dyDescent="0.2">
      <c r="A672" s="37"/>
      <c r="B672" s="25"/>
      <c r="C672" s="25"/>
      <c r="D672" s="23"/>
      <c r="E672" s="24"/>
      <c r="F672" s="49"/>
      <c r="G672" s="22"/>
    </row>
    <row r="673" spans="1:7" x14ac:dyDescent="0.2">
      <c r="A673" s="37"/>
      <c r="B673" s="25"/>
      <c r="C673" s="25"/>
      <c r="D673" s="23"/>
      <c r="E673" s="24"/>
      <c r="F673" s="49"/>
      <c r="G673" s="22"/>
    </row>
    <row r="674" spans="1:7" x14ac:dyDescent="0.2">
      <c r="A674" s="37"/>
      <c r="B674" s="25"/>
      <c r="C674" s="25"/>
      <c r="D674" s="23"/>
      <c r="E674" s="24"/>
      <c r="F674" s="49"/>
      <c r="G674" s="22"/>
    </row>
    <row r="675" spans="1:7" x14ac:dyDescent="0.2">
      <c r="A675" s="37"/>
      <c r="B675" s="25"/>
      <c r="C675" s="25"/>
      <c r="D675" s="23"/>
      <c r="E675" s="24"/>
      <c r="F675" s="49"/>
      <c r="G675" s="22"/>
    </row>
    <row r="676" spans="1:7" x14ac:dyDescent="0.2">
      <c r="A676" s="37"/>
      <c r="B676" s="25"/>
      <c r="C676" s="25"/>
      <c r="D676" s="23"/>
      <c r="E676" s="24"/>
      <c r="F676" s="49"/>
      <c r="G676" s="22"/>
    </row>
    <row r="677" spans="1:7" x14ac:dyDescent="0.2">
      <c r="A677" s="37"/>
      <c r="B677" s="25"/>
      <c r="C677" s="25"/>
      <c r="D677" s="23"/>
      <c r="E677" s="24"/>
      <c r="F677" s="49"/>
      <c r="G677" s="22"/>
    </row>
    <row r="678" spans="1:7" x14ac:dyDescent="0.2">
      <c r="A678" s="37"/>
      <c r="B678" s="25"/>
      <c r="C678" s="25"/>
      <c r="D678" s="23"/>
      <c r="E678" s="24"/>
      <c r="F678" s="49"/>
      <c r="G678" s="22"/>
    </row>
    <row r="679" spans="1:7" x14ac:dyDescent="0.2">
      <c r="A679" s="37"/>
      <c r="B679" s="25"/>
      <c r="C679" s="25"/>
      <c r="D679" s="23"/>
      <c r="E679" s="24"/>
      <c r="F679" s="49"/>
      <c r="G679" s="22"/>
    </row>
    <row r="680" spans="1:7" x14ac:dyDescent="0.2">
      <c r="A680" s="37"/>
      <c r="B680" s="25"/>
      <c r="C680" s="25"/>
      <c r="D680" s="23"/>
      <c r="E680" s="24"/>
      <c r="F680" s="49"/>
      <c r="G680" s="22"/>
    </row>
    <row r="681" spans="1:7" x14ac:dyDescent="0.2">
      <c r="A681" s="37"/>
      <c r="B681" s="25"/>
      <c r="C681" s="25"/>
      <c r="D681" s="23"/>
      <c r="E681" s="24"/>
      <c r="F681" s="49"/>
      <c r="G681" s="22"/>
    </row>
    <row r="682" spans="1:7" x14ac:dyDescent="0.2">
      <c r="A682" s="37"/>
      <c r="B682" s="25"/>
      <c r="C682" s="25"/>
      <c r="D682" s="23"/>
      <c r="E682" s="24"/>
      <c r="F682" s="49"/>
      <c r="G682" s="22"/>
    </row>
    <row r="683" spans="1:7" x14ac:dyDescent="0.2">
      <c r="A683" s="37"/>
      <c r="B683" s="25"/>
      <c r="C683" s="25"/>
      <c r="D683" s="23"/>
      <c r="E683" s="24"/>
      <c r="F683" s="49"/>
      <c r="G683" s="22"/>
    </row>
    <row r="684" spans="1:7" x14ac:dyDescent="0.2">
      <c r="A684" s="37"/>
      <c r="B684" s="25"/>
      <c r="C684" s="25"/>
      <c r="D684" s="23"/>
      <c r="E684" s="24"/>
      <c r="F684" s="49"/>
      <c r="G684" s="22"/>
    </row>
    <row r="685" spans="1:7" x14ac:dyDescent="0.2">
      <c r="A685" s="37"/>
      <c r="B685" s="25"/>
      <c r="C685" s="25"/>
      <c r="D685" s="23"/>
      <c r="E685" s="24"/>
      <c r="F685" s="49"/>
      <c r="G685" s="22"/>
    </row>
    <row r="686" spans="1:7" x14ac:dyDescent="0.2">
      <c r="A686" s="37"/>
      <c r="B686" s="25"/>
      <c r="C686" s="25"/>
      <c r="D686" s="23"/>
      <c r="E686" s="24"/>
      <c r="F686" s="49"/>
      <c r="G686" s="22"/>
    </row>
    <row r="687" spans="1:7" x14ac:dyDescent="0.2">
      <c r="A687" s="37"/>
      <c r="B687" s="25"/>
      <c r="C687" s="25"/>
      <c r="D687" s="23"/>
      <c r="E687" s="24"/>
      <c r="F687" s="49"/>
      <c r="G687" s="22"/>
    </row>
    <row r="688" spans="1:7" x14ac:dyDescent="0.2">
      <c r="A688" s="37"/>
      <c r="B688" s="25"/>
      <c r="C688" s="25"/>
      <c r="D688" s="23"/>
      <c r="E688" s="24"/>
      <c r="F688" s="49"/>
      <c r="G688" s="22"/>
    </row>
    <row r="689" spans="1:7" x14ac:dyDescent="0.2">
      <c r="A689" s="37"/>
      <c r="B689" s="25"/>
      <c r="C689" s="25"/>
      <c r="D689" s="23"/>
      <c r="E689" s="24"/>
      <c r="F689" s="49"/>
      <c r="G689" s="22"/>
    </row>
    <row r="690" spans="1:7" x14ac:dyDescent="0.2">
      <c r="A690" s="37"/>
      <c r="B690" s="25"/>
      <c r="C690" s="25"/>
      <c r="D690" s="23"/>
      <c r="E690" s="24"/>
      <c r="F690" s="49"/>
      <c r="G690" s="22"/>
    </row>
    <row r="691" spans="1:7" x14ac:dyDescent="0.2">
      <c r="A691" s="37"/>
      <c r="B691" s="25"/>
      <c r="C691" s="25"/>
      <c r="D691" s="23"/>
      <c r="E691" s="24"/>
      <c r="F691" s="49"/>
      <c r="G691" s="22"/>
    </row>
    <row r="692" spans="1:7" x14ac:dyDescent="0.2">
      <c r="A692" s="37"/>
      <c r="B692" s="25"/>
      <c r="C692" s="25"/>
      <c r="D692" s="23"/>
      <c r="E692" s="24"/>
      <c r="F692" s="49"/>
      <c r="G692" s="22"/>
    </row>
    <row r="693" spans="1:7" x14ac:dyDescent="0.2">
      <c r="A693" s="37"/>
      <c r="B693" s="25"/>
      <c r="C693" s="25"/>
      <c r="D693" s="23"/>
      <c r="E693" s="24"/>
      <c r="F693" s="49"/>
      <c r="G693" s="22"/>
    </row>
    <row r="694" spans="1:7" x14ac:dyDescent="0.2">
      <c r="A694" s="37"/>
      <c r="B694" s="25"/>
      <c r="C694" s="25"/>
      <c r="D694" s="23"/>
      <c r="E694" s="24"/>
      <c r="F694" s="49"/>
      <c r="G694" s="22"/>
    </row>
    <row r="695" spans="1:7" x14ac:dyDescent="0.2">
      <c r="A695" s="37"/>
      <c r="B695" s="25"/>
      <c r="C695" s="25"/>
      <c r="D695" s="23"/>
      <c r="E695" s="24"/>
      <c r="F695" s="49"/>
      <c r="G695" s="22"/>
    </row>
    <row r="696" spans="1:7" x14ac:dyDescent="0.2">
      <c r="A696" s="37"/>
      <c r="B696" s="25"/>
      <c r="C696" s="25"/>
      <c r="D696" s="23"/>
      <c r="E696" s="24"/>
      <c r="F696" s="49"/>
      <c r="G696" s="22"/>
    </row>
    <row r="697" spans="1:7" x14ac:dyDescent="0.2">
      <c r="A697" s="37"/>
      <c r="B697" s="25"/>
      <c r="C697" s="25"/>
      <c r="D697" s="23"/>
      <c r="E697" s="24"/>
      <c r="F697" s="49"/>
      <c r="G697" s="22"/>
    </row>
    <row r="698" spans="1:7" x14ac:dyDescent="0.2">
      <c r="A698" s="37"/>
      <c r="B698" s="25"/>
      <c r="C698" s="25"/>
      <c r="D698" s="23"/>
      <c r="E698" s="24"/>
      <c r="F698" s="49"/>
      <c r="G698" s="22"/>
    </row>
    <row r="699" spans="1:7" x14ac:dyDescent="0.2">
      <c r="A699" s="37"/>
      <c r="B699" s="25"/>
      <c r="C699" s="25"/>
      <c r="D699" s="23"/>
      <c r="E699" s="24"/>
      <c r="F699" s="49"/>
      <c r="G699" s="22"/>
    </row>
    <row r="700" spans="1:7" x14ac:dyDescent="0.2">
      <c r="A700" s="37"/>
      <c r="B700" s="25"/>
      <c r="C700" s="25"/>
      <c r="D700" s="23"/>
      <c r="E700" s="24"/>
      <c r="F700" s="49"/>
      <c r="G700" s="22"/>
    </row>
    <row r="701" spans="1:7" x14ac:dyDescent="0.2">
      <c r="A701" s="37"/>
      <c r="B701" s="25"/>
      <c r="C701" s="25"/>
      <c r="D701" s="23"/>
      <c r="E701" s="25"/>
      <c r="F701" s="50"/>
      <c r="G701" s="22"/>
    </row>
    <row r="702" spans="1:7" x14ac:dyDescent="0.2">
      <c r="A702" s="37"/>
      <c r="B702" s="25"/>
      <c r="C702" s="25"/>
      <c r="D702" s="23"/>
      <c r="E702" s="25"/>
      <c r="F702" s="50"/>
      <c r="G702" s="22"/>
    </row>
    <row r="703" spans="1:7" x14ac:dyDescent="0.2">
      <c r="A703" s="37"/>
      <c r="B703" s="25"/>
      <c r="C703" s="25"/>
      <c r="D703" s="23"/>
      <c r="E703" s="25"/>
      <c r="F703" s="50"/>
      <c r="G703" s="22"/>
    </row>
    <row r="704" spans="1:7" x14ac:dyDescent="0.2">
      <c r="A704" s="37"/>
      <c r="B704" s="25"/>
      <c r="C704" s="25"/>
      <c r="D704" s="23"/>
      <c r="E704" s="25"/>
      <c r="F704" s="50"/>
      <c r="G704" s="22"/>
    </row>
    <row r="705" spans="1:7" x14ac:dyDescent="0.2">
      <c r="A705" s="37"/>
      <c r="B705" s="25"/>
      <c r="C705" s="25"/>
      <c r="D705" s="23"/>
      <c r="E705" s="25"/>
      <c r="F705" s="50"/>
      <c r="G705" s="22"/>
    </row>
    <row r="706" spans="1:7" x14ac:dyDescent="0.2">
      <c r="A706" s="37"/>
      <c r="B706" s="25"/>
      <c r="C706" s="25"/>
      <c r="D706" s="23"/>
      <c r="E706" s="25"/>
      <c r="F706" s="50"/>
      <c r="G706" s="22"/>
    </row>
    <row r="707" spans="1:7" x14ac:dyDescent="0.2">
      <c r="A707" s="37"/>
      <c r="B707" s="25"/>
      <c r="C707" s="25"/>
      <c r="D707" s="23"/>
      <c r="E707" s="25"/>
      <c r="F707" s="50"/>
      <c r="G707" s="22"/>
    </row>
    <row r="708" spans="1:7" x14ac:dyDescent="0.2">
      <c r="A708" s="37"/>
      <c r="B708" s="25"/>
      <c r="C708" s="25"/>
      <c r="D708" s="23"/>
      <c r="E708" s="25"/>
      <c r="F708" s="50"/>
      <c r="G708" s="22"/>
    </row>
    <row r="709" spans="1:7" x14ac:dyDescent="0.2">
      <c r="A709" s="37"/>
      <c r="B709" s="25"/>
      <c r="C709" s="25"/>
      <c r="D709" s="23"/>
      <c r="E709" s="25"/>
      <c r="F709" s="50"/>
      <c r="G709" s="22"/>
    </row>
    <row r="710" spans="1:7" x14ac:dyDescent="0.2">
      <c r="A710" s="37"/>
      <c r="B710" s="25"/>
      <c r="C710" s="25"/>
      <c r="D710" s="23"/>
      <c r="E710" s="25"/>
      <c r="F710" s="50"/>
      <c r="G710" s="22"/>
    </row>
    <row r="711" spans="1:7" x14ac:dyDescent="0.2">
      <c r="A711" s="37"/>
      <c r="B711" s="25"/>
      <c r="C711" s="25"/>
      <c r="D711" s="23"/>
      <c r="E711" s="25"/>
      <c r="F711" s="50"/>
      <c r="G711" s="22"/>
    </row>
    <row r="712" spans="1:7" x14ac:dyDescent="0.2">
      <c r="A712" s="37"/>
      <c r="B712" s="25"/>
      <c r="C712" s="25"/>
      <c r="D712" s="23"/>
      <c r="E712" s="25"/>
      <c r="F712" s="50"/>
      <c r="G712" s="22"/>
    </row>
    <row r="713" spans="1:7" x14ac:dyDescent="0.2">
      <c r="A713" s="37"/>
      <c r="B713" s="25"/>
      <c r="C713" s="25"/>
      <c r="D713" s="23"/>
      <c r="E713" s="25"/>
      <c r="F713" s="50"/>
      <c r="G713" s="22"/>
    </row>
    <row r="714" spans="1:7" x14ac:dyDescent="0.2">
      <c r="A714" s="37"/>
      <c r="B714" s="25"/>
      <c r="C714" s="25"/>
      <c r="D714" s="23"/>
      <c r="E714" s="25"/>
      <c r="F714" s="50"/>
      <c r="G714" s="22"/>
    </row>
    <row r="715" spans="1:7" x14ac:dyDescent="0.2">
      <c r="A715" s="37"/>
      <c r="B715" s="25"/>
      <c r="C715" s="25"/>
      <c r="D715" s="23"/>
      <c r="E715" s="25"/>
      <c r="F715" s="50"/>
      <c r="G715" s="22"/>
    </row>
    <row r="716" spans="1:7" x14ac:dyDescent="0.2">
      <c r="A716" s="37"/>
      <c r="B716" s="25"/>
      <c r="C716" s="25"/>
      <c r="D716" s="23"/>
      <c r="E716" s="25"/>
      <c r="F716" s="50"/>
      <c r="G716" s="22"/>
    </row>
    <row r="717" spans="1:7" x14ac:dyDescent="0.2">
      <c r="A717" s="37"/>
      <c r="B717" s="25"/>
      <c r="C717" s="25"/>
      <c r="D717" s="23"/>
      <c r="E717" s="25"/>
      <c r="F717" s="50"/>
      <c r="G717" s="22"/>
    </row>
    <row r="718" spans="1:7" x14ac:dyDescent="0.2">
      <c r="A718" s="37"/>
      <c r="B718" s="25"/>
      <c r="C718" s="25"/>
      <c r="D718" s="23"/>
      <c r="E718" s="25"/>
      <c r="F718" s="50"/>
      <c r="G718" s="22"/>
    </row>
    <row r="719" spans="1:7" x14ac:dyDescent="0.2">
      <c r="A719" s="37"/>
      <c r="B719" s="25"/>
      <c r="C719" s="25"/>
      <c r="D719" s="23"/>
      <c r="E719" s="25"/>
      <c r="F719" s="50"/>
      <c r="G719" s="22"/>
    </row>
    <row r="720" spans="1:7" x14ac:dyDescent="0.2">
      <c r="A720" s="37"/>
      <c r="B720" s="25"/>
      <c r="C720" s="25"/>
      <c r="D720" s="23"/>
      <c r="E720" s="25"/>
      <c r="F720" s="50"/>
      <c r="G720" s="22"/>
    </row>
    <row r="721" spans="1:7" x14ac:dyDescent="0.2">
      <c r="A721" s="37"/>
      <c r="B721" s="25"/>
      <c r="C721" s="25"/>
      <c r="D721" s="23"/>
      <c r="E721" s="25"/>
      <c r="F721" s="50"/>
      <c r="G721" s="22"/>
    </row>
    <row r="722" spans="1:7" x14ac:dyDescent="0.2">
      <c r="A722" s="37"/>
      <c r="B722" s="25"/>
      <c r="C722" s="25"/>
      <c r="D722" s="23"/>
      <c r="E722" s="25"/>
      <c r="F722" s="50"/>
      <c r="G722" s="22"/>
    </row>
    <row r="723" spans="1:7" x14ac:dyDescent="0.2">
      <c r="A723" s="37"/>
      <c r="B723" s="25"/>
      <c r="C723" s="25"/>
      <c r="D723" s="23"/>
      <c r="E723" s="25"/>
      <c r="F723" s="50"/>
      <c r="G723" s="22"/>
    </row>
    <row r="724" spans="1:7" x14ac:dyDescent="0.2">
      <c r="A724" s="37"/>
      <c r="B724" s="25"/>
      <c r="C724" s="25"/>
      <c r="D724" s="23"/>
      <c r="E724" s="25"/>
      <c r="F724" s="50"/>
      <c r="G724" s="22"/>
    </row>
    <row r="725" spans="1:7" x14ac:dyDescent="0.2">
      <c r="A725" s="37"/>
      <c r="B725" s="25"/>
      <c r="C725" s="25"/>
      <c r="D725" s="23"/>
      <c r="E725" s="25"/>
      <c r="F725" s="50"/>
      <c r="G725" s="22"/>
    </row>
    <row r="726" spans="1:7" x14ac:dyDescent="0.2">
      <c r="A726" s="37"/>
      <c r="B726" s="25"/>
      <c r="C726" s="25"/>
      <c r="D726" s="23"/>
      <c r="E726" s="24"/>
      <c r="F726" s="49"/>
      <c r="G726" s="22"/>
    </row>
    <row r="727" spans="1:7" x14ac:dyDescent="0.2">
      <c r="A727" s="37"/>
      <c r="B727" s="25"/>
      <c r="C727" s="25"/>
      <c r="D727" s="23"/>
      <c r="E727" s="24"/>
      <c r="F727" s="49"/>
      <c r="G727" s="22"/>
    </row>
    <row r="728" spans="1:7" x14ac:dyDescent="0.2">
      <c r="A728" s="37"/>
      <c r="B728" s="25"/>
      <c r="C728" s="25"/>
      <c r="D728" s="23"/>
      <c r="E728" s="24"/>
      <c r="F728" s="49"/>
      <c r="G728" s="22"/>
    </row>
    <row r="729" spans="1:7" x14ac:dyDescent="0.2">
      <c r="A729" s="37"/>
      <c r="B729" s="25"/>
      <c r="C729" s="25"/>
      <c r="D729" s="23"/>
      <c r="E729" s="25"/>
      <c r="F729" s="50"/>
      <c r="G729" s="22"/>
    </row>
    <row r="730" spans="1:7" x14ac:dyDescent="0.2">
      <c r="A730" s="37"/>
      <c r="B730" s="25"/>
      <c r="C730" s="25"/>
      <c r="D730" s="23"/>
      <c r="E730" s="25"/>
      <c r="F730" s="50"/>
      <c r="G730" s="22"/>
    </row>
    <row r="731" spans="1:7" x14ac:dyDescent="0.2">
      <c r="A731" s="37"/>
      <c r="B731" s="25"/>
      <c r="C731" s="25"/>
      <c r="D731" s="38"/>
      <c r="E731" s="39"/>
      <c r="F731" s="51"/>
      <c r="G731" s="22"/>
    </row>
    <row r="732" spans="1:7" x14ac:dyDescent="0.2">
      <c r="A732" s="37"/>
      <c r="B732" s="25"/>
      <c r="C732" s="25"/>
      <c r="D732" s="38"/>
      <c r="E732" s="39"/>
      <c r="F732" s="51"/>
      <c r="G732" s="22"/>
    </row>
    <row r="733" spans="1:7" x14ac:dyDescent="0.2">
      <c r="A733" s="37"/>
      <c r="B733" s="25"/>
      <c r="C733" s="25"/>
      <c r="D733" s="38"/>
      <c r="E733" s="39"/>
      <c r="F733" s="51"/>
      <c r="G733" s="22"/>
    </row>
    <row r="734" spans="1:7" x14ac:dyDescent="0.2">
      <c r="A734" s="37"/>
      <c r="B734" s="25"/>
      <c r="C734" s="25"/>
      <c r="D734" s="38"/>
      <c r="E734" s="39"/>
      <c r="F734" s="51"/>
      <c r="G734" s="22"/>
    </row>
    <row r="735" spans="1:7" x14ac:dyDescent="0.2">
      <c r="A735" s="37"/>
      <c r="B735" s="25"/>
      <c r="C735" s="25"/>
      <c r="D735" s="23"/>
      <c r="E735" s="25"/>
      <c r="F735" s="50"/>
      <c r="G735" s="22"/>
    </row>
    <row r="736" spans="1:7" x14ac:dyDescent="0.2">
      <c r="A736" s="37"/>
      <c r="B736" s="25"/>
      <c r="C736" s="25"/>
      <c r="D736" s="23"/>
      <c r="E736" s="25"/>
      <c r="F736" s="50"/>
      <c r="G736" s="22"/>
    </row>
    <row r="737" spans="1:7" x14ac:dyDescent="0.2">
      <c r="A737" s="37"/>
      <c r="B737" s="25"/>
      <c r="C737" s="25"/>
      <c r="D737" s="38"/>
      <c r="E737" s="39"/>
      <c r="F737" s="51"/>
      <c r="G737" s="22"/>
    </row>
    <row r="738" spans="1:7" x14ac:dyDescent="0.2">
      <c r="A738" s="37"/>
      <c r="B738" s="25"/>
      <c r="C738" s="25"/>
      <c r="D738" s="38"/>
      <c r="E738" s="39"/>
      <c r="F738" s="51"/>
      <c r="G738" s="22"/>
    </row>
    <row r="739" spans="1:7" x14ac:dyDescent="0.2">
      <c r="A739" s="37"/>
      <c r="B739" s="25"/>
      <c r="C739" s="25"/>
      <c r="D739" s="38"/>
      <c r="E739" s="39"/>
      <c r="F739" s="51"/>
      <c r="G739" s="22"/>
    </row>
    <row r="740" spans="1:7" x14ac:dyDescent="0.2">
      <c r="A740" s="37"/>
      <c r="B740" s="25"/>
      <c r="C740" s="25"/>
      <c r="D740" s="38"/>
      <c r="E740" s="39"/>
      <c r="F740" s="51"/>
      <c r="G740" s="22"/>
    </row>
    <row r="741" spans="1:7" x14ac:dyDescent="0.2">
      <c r="A741" s="37"/>
      <c r="B741" s="25"/>
      <c r="C741" s="25"/>
      <c r="D741" s="23"/>
      <c r="E741" s="25"/>
      <c r="F741" s="50"/>
      <c r="G741" s="22"/>
    </row>
    <row r="742" spans="1:7" x14ac:dyDescent="0.2">
      <c r="A742" s="37"/>
      <c r="B742" s="25"/>
      <c r="C742" s="25"/>
      <c r="D742" s="23"/>
      <c r="E742" s="25"/>
      <c r="F742" s="50"/>
      <c r="G742" s="22"/>
    </row>
    <row r="743" spans="1:7" x14ac:dyDescent="0.2">
      <c r="A743" s="37"/>
      <c r="B743" s="25"/>
      <c r="C743" s="25"/>
      <c r="D743" s="38"/>
      <c r="E743" s="39"/>
      <c r="F743" s="51"/>
      <c r="G743" s="22"/>
    </row>
    <row r="744" spans="1:7" x14ac:dyDescent="0.2">
      <c r="A744" s="37"/>
      <c r="B744" s="25"/>
      <c r="C744" s="25"/>
      <c r="D744" s="38"/>
      <c r="E744" s="39"/>
      <c r="F744" s="51"/>
      <c r="G744" s="22"/>
    </row>
    <row r="745" spans="1:7" x14ac:dyDescent="0.2">
      <c r="A745" s="37"/>
      <c r="B745" s="25"/>
      <c r="C745" s="25"/>
      <c r="D745" s="38"/>
      <c r="E745" s="39"/>
      <c r="F745" s="51"/>
      <c r="G745" s="22"/>
    </row>
    <row r="746" spans="1:7" x14ac:dyDescent="0.2">
      <c r="A746" s="37"/>
      <c r="B746" s="25"/>
      <c r="C746" s="25"/>
      <c r="D746" s="38"/>
      <c r="E746" s="39"/>
      <c r="F746" s="51"/>
      <c r="G746" s="22"/>
    </row>
    <row r="747" spans="1:7" x14ac:dyDescent="0.2">
      <c r="A747" s="37"/>
      <c r="B747" s="25"/>
      <c r="C747" s="25"/>
      <c r="D747" s="23"/>
      <c r="E747" s="25"/>
      <c r="F747" s="50"/>
      <c r="G747" s="22"/>
    </row>
    <row r="748" spans="1:7" x14ac:dyDescent="0.2">
      <c r="A748" s="37"/>
      <c r="B748" s="25"/>
      <c r="C748" s="25"/>
      <c r="D748" s="23"/>
      <c r="E748" s="25"/>
      <c r="F748" s="50"/>
      <c r="G748" s="22"/>
    </row>
    <row r="749" spans="1:7" x14ac:dyDescent="0.2">
      <c r="A749" s="37"/>
      <c r="B749" s="25"/>
      <c r="C749" s="25"/>
      <c r="D749" s="38"/>
      <c r="E749" s="39"/>
      <c r="F749" s="51"/>
      <c r="G749" s="22"/>
    </row>
    <row r="750" spans="1:7" x14ac:dyDescent="0.2">
      <c r="A750" s="37"/>
      <c r="B750" s="25"/>
      <c r="C750" s="25"/>
      <c r="D750" s="38"/>
      <c r="E750" s="39"/>
      <c r="F750" s="51"/>
      <c r="G750" s="22"/>
    </row>
    <row r="751" spans="1:7" x14ac:dyDescent="0.2">
      <c r="A751" s="37"/>
      <c r="B751" s="25"/>
      <c r="C751" s="25"/>
      <c r="D751" s="38"/>
      <c r="E751" s="39"/>
      <c r="F751" s="51"/>
      <c r="G751" s="22"/>
    </row>
    <row r="752" spans="1:7" x14ac:dyDescent="0.2">
      <c r="A752" s="37"/>
      <c r="B752" s="25"/>
      <c r="C752" s="25"/>
      <c r="D752" s="38"/>
      <c r="E752" s="39"/>
      <c r="F752" s="51"/>
      <c r="G752" s="22"/>
    </row>
    <row r="753" spans="1:7" x14ac:dyDescent="0.2">
      <c r="A753" s="37"/>
      <c r="B753" s="25"/>
      <c r="C753" s="25"/>
      <c r="D753" s="23"/>
      <c r="E753" s="25"/>
      <c r="F753" s="50"/>
      <c r="G753" s="22"/>
    </row>
    <row r="754" spans="1:7" x14ac:dyDescent="0.2">
      <c r="A754" s="37"/>
      <c r="B754" s="25"/>
      <c r="C754" s="25"/>
      <c r="D754" s="23"/>
      <c r="E754" s="25"/>
      <c r="F754" s="50"/>
      <c r="G754" s="22"/>
    </row>
    <row r="755" spans="1:7" x14ac:dyDescent="0.2">
      <c r="A755" s="37"/>
      <c r="B755" s="25"/>
      <c r="C755" s="25"/>
      <c r="D755" s="38"/>
      <c r="E755" s="39"/>
      <c r="F755" s="51"/>
      <c r="G755" s="22"/>
    </row>
    <row r="756" spans="1:7" x14ac:dyDescent="0.2">
      <c r="A756" s="37"/>
      <c r="B756" s="25"/>
      <c r="C756" s="25"/>
      <c r="D756" s="38"/>
      <c r="E756" s="39"/>
      <c r="F756" s="51"/>
      <c r="G756" s="22"/>
    </row>
    <row r="757" spans="1:7" x14ac:dyDescent="0.2">
      <c r="A757" s="37"/>
      <c r="B757" s="25"/>
      <c r="C757" s="25"/>
      <c r="D757" s="38"/>
      <c r="E757" s="39"/>
      <c r="F757" s="51"/>
      <c r="G757" s="22"/>
    </row>
    <row r="758" spans="1:7" x14ac:dyDescent="0.2">
      <c r="A758" s="37"/>
      <c r="B758" s="25"/>
      <c r="C758" s="25"/>
      <c r="D758" s="38"/>
      <c r="E758" s="39"/>
      <c r="F758" s="51"/>
      <c r="G758" s="22"/>
    </row>
    <row r="759" spans="1:7" x14ac:dyDescent="0.2">
      <c r="A759" s="37"/>
      <c r="B759" s="25"/>
      <c r="C759" s="25"/>
      <c r="D759" s="23"/>
      <c r="E759" s="25"/>
      <c r="F759" s="50"/>
      <c r="G759" s="22"/>
    </row>
    <row r="760" spans="1:7" x14ac:dyDescent="0.2">
      <c r="A760" s="37"/>
      <c r="B760" s="25"/>
      <c r="C760" s="25"/>
      <c r="D760" s="23"/>
      <c r="E760" s="25"/>
      <c r="F760" s="50"/>
      <c r="G760" s="22"/>
    </row>
    <row r="761" spans="1:7" x14ac:dyDescent="0.2">
      <c r="A761" s="37"/>
      <c r="B761" s="25"/>
      <c r="C761" s="25"/>
      <c r="D761" s="38"/>
      <c r="E761" s="39"/>
      <c r="F761" s="51"/>
      <c r="G761" s="22"/>
    </row>
    <row r="762" spans="1:7" x14ac:dyDescent="0.2">
      <c r="A762" s="37"/>
      <c r="B762" s="25"/>
      <c r="C762" s="25"/>
      <c r="D762" s="38"/>
      <c r="E762" s="39"/>
      <c r="F762" s="51"/>
      <c r="G762" s="22"/>
    </row>
    <row r="763" spans="1:7" x14ac:dyDescent="0.2">
      <c r="A763" s="37"/>
      <c r="B763" s="25"/>
      <c r="C763" s="25"/>
      <c r="D763" s="38"/>
      <c r="E763" s="39"/>
      <c r="F763" s="51"/>
      <c r="G763" s="22"/>
    </row>
    <row r="764" spans="1:7" x14ac:dyDescent="0.2">
      <c r="A764" s="37"/>
      <c r="B764" s="25"/>
      <c r="C764" s="25"/>
      <c r="D764" s="38"/>
      <c r="E764" s="39"/>
      <c r="F764" s="51"/>
      <c r="G764" s="22"/>
    </row>
    <row r="765" spans="1:7" x14ac:dyDescent="0.2">
      <c r="A765" s="37"/>
      <c r="B765" s="25"/>
      <c r="C765" s="25"/>
      <c r="D765" s="23"/>
      <c r="E765" s="25"/>
      <c r="F765" s="50"/>
      <c r="G765" s="22"/>
    </row>
    <row r="766" spans="1:7" x14ac:dyDescent="0.2">
      <c r="A766" s="37"/>
      <c r="B766" s="25"/>
      <c r="C766" s="25"/>
      <c r="D766" s="23"/>
      <c r="E766" s="25"/>
      <c r="F766" s="50"/>
      <c r="G766" s="22"/>
    </row>
    <row r="767" spans="1:7" x14ac:dyDescent="0.2">
      <c r="A767" s="37"/>
      <c r="B767" s="25"/>
      <c r="C767" s="25"/>
      <c r="D767" s="38"/>
      <c r="E767" s="39"/>
      <c r="F767" s="51"/>
      <c r="G767" s="22"/>
    </row>
    <row r="768" spans="1:7" x14ac:dyDescent="0.2">
      <c r="A768" s="37"/>
      <c r="B768" s="25"/>
      <c r="C768" s="25"/>
      <c r="D768" s="38"/>
      <c r="E768" s="39"/>
      <c r="F768" s="51"/>
      <c r="G768" s="22"/>
    </row>
    <row r="769" spans="1:7" x14ac:dyDescent="0.2">
      <c r="A769" s="37"/>
      <c r="B769" s="25"/>
      <c r="C769" s="25"/>
      <c r="D769" s="38"/>
      <c r="E769" s="39"/>
      <c r="F769" s="51"/>
      <c r="G769" s="22"/>
    </row>
    <row r="770" spans="1:7" x14ac:dyDescent="0.2">
      <c r="A770" s="37"/>
      <c r="B770" s="25"/>
      <c r="C770" s="25"/>
      <c r="D770" s="38"/>
      <c r="E770" s="39"/>
      <c r="F770" s="51"/>
      <c r="G770" s="22"/>
    </row>
    <row r="771" spans="1:7" x14ac:dyDescent="0.2">
      <c r="A771" s="37"/>
      <c r="B771" s="25"/>
      <c r="C771" s="25"/>
      <c r="D771" s="23"/>
      <c r="E771" s="25"/>
      <c r="F771" s="50"/>
      <c r="G771" s="22"/>
    </row>
    <row r="772" spans="1:7" x14ac:dyDescent="0.2">
      <c r="A772" s="37"/>
      <c r="B772" s="25"/>
      <c r="C772" s="25"/>
      <c r="D772" s="23"/>
      <c r="E772" s="25"/>
      <c r="F772" s="50"/>
      <c r="G772" s="22"/>
    </row>
    <row r="773" spans="1:7" x14ac:dyDescent="0.2">
      <c r="A773" s="37"/>
      <c r="B773" s="25"/>
      <c r="C773" s="25"/>
      <c r="D773" s="38"/>
      <c r="E773" s="39"/>
      <c r="F773" s="51"/>
      <c r="G773" s="22"/>
    </row>
    <row r="774" spans="1:7" x14ac:dyDescent="0.2">
      <c r="A774" s="37"/>
      <c r="B774" s="25"/>
      <c r="C774" s="25"/>
      <c r="D774" s="38"/>
      <c r="E774" s="39"/>
      <c r="F774" s="51"/>
      <c r="G774" s="22"/>
    </row>
    <row r="775" spans="1:7" x14ac:dyDescent="0.2">
      <c r="A775" s="37"/>
      <c r="B775" s="25"/>
      <c r="C775" s="25"/>
      <c r="D775" s="38"/>
      <c r="E775" s="39"/>
      <c r="F775" s="51"/>
      <c r="G775" s="22"/>
    </row>
    <row r="776" spans="1:7" x14ac:dyDescent="0.2">
      <c r="A776" s="37"/>
      <c r="B776" s="25"/>
      <c r="C776" s="25"/>
      <c r="D776" s="38"/>
      <c r="E776" s="39"/>
      <c r="F776" s="51"/>
      <c r="G776" s="22"/>
    </row>
    <row r="777" spans="1:7" x14ac:dyDescent="0.2">
      <c r="A777" s="37"/>
      <c r="B777" s="25"/>
      <c r="C777" s="25"/>
      <c r="D777" s="23"/>
      <c r="E777" s="25"/>
      <c r="F777" s="50"/>
      <c r="G777" s="22"/>
    </row>
    <row r="778" spans="1:7" x14ac:dyDescent="0.2">
      <c r="A778" s="37"/>
      <c r="B778" s="25"/>
      <c r="C778" s="25"/>
      <c r="D778" s="23"/>
      <c r="E778" s="25"/>
      <c r="F778" s="50"/>
      <c r="G778" s="22"/>
    </row>
    <row r="779" spans="1:7" x14ac:dyDescent="0.2">
      <c r="A779" s="37"/>
      <c r="B779" s="25"/>
      <c r="C779" s="25"/>
      <c r="D779" s="38"/>
      <c r="E779" s="39"/>
      <c r="F779" s="51"/>
      <c r="G779" s="22"/>
    </row>
    <row r="780" spans="1:7" x14ac:dyDescent="0.2">
      <c r="A780" s="37"/>
      <c r="B780" s="25"/>
      <c r="C780" s="25"/>
      <c r="D780" s="38"/>
      <c r="E780" s="39"/>
      <c r="F780" s="51"/>
      <c r="G780" s="22"/>
    </row>
    <row r="781" spans="1:7" x14ac:dyDescent="0.2">
      <c r="A781" s="37"/>
      <c r="B781" s="25"/>
      <c r="C781" s="25"/>
      <c r="D781" s="38"/>
      <c r="E781" s="39"/>
      <c r="F781" s="51"/>
      <c r="G781" s="22"/>
    </row>
    <row r="782" spans="1:7" x14ac:dyDescent="0.2">
      <c r="A782" s="37"/>
      <c r="B782" s="25"/>
      <c r="C782" s="25"/>
      <c r="D782" s="38"/>
      <c r="E782" s="39"/>
      <c r="F782" s="51"/>
      <c r="G782" s="22"/>
    </row>
    <row r="783" spans="1:7" x14ac:dyDescent="0.2">
      <c r="A783" s="37"/>
      <c r="B783" s="25"/>
      <c r="C783" s="25"/>
      <c r="D783" s="23"/>
      <c r="E783" s="25"/>
      <c r="F783" s="50"/>
      <c r="G783" s="22"/>
    </row>
    <row r="784" spans="1:7" x14ac:dyDescent="0.2">
      <c r="A784" s="37"/>
      <c r="B784" s="25"/>
      <c r="C784" s="25"/>
      <c r="D784" s="23"/>
      <c r="E784" s="25"/>
      <c r="F784" s="50"/>
      <c r="G784" s="22"/>
    </row>
    <row r="785" spans="1:7" x14ac:dyDescent="0.2">
      <c r="A785" s="37"/>
      <c r="B785" s="25"/>
      <c r="C785" s="25"/>
      <c r="D785" s="38"/>
      <c r="E785" s="39"/>
      <c r="F785" s="51"/>
      <c r="G785" s="22"/>
    </row>
    <row r="786" spans="1:7" x14ac:dyDescent="0.2">
      <c r="A786" s="37"/>
      <c r="B786" s="25"/>
      <c r="C786" s="25"/>
      <c r="D786" s="38"/>
      <c r="E786" s="39"/>
      <c r="F786" s="51"/>
      <c r="G786" s="22"/>
    </row>
    <row r="787" spans="1:7" x14ac:dyDescent="0.2">
      <c r="A787" s="37"/>
      <c r="B787" s="25"/>
      <c r="C787" s="25"/>
      <c r="D787" s="38"/>
      <c r="E787" s="39"/>
      <c r="F787" s="51"/>
      <c r="G787" s="22"/>
    </row>
    <row r="788" spans="1:7" x14ac:dyDescent="0.2">
      <c r="A788" s="37"/>
      <c r="B788" s="25"/>
      <c r="C788" s="25"/>
      <c r="D788" s="38"/>
      <c r="E788" s="39"/>
      <c r="F788" s="51"/>
      <c r="G788" s="22"/>
    </row>
    <row r="789" spans="1:7" x14ac:dyDescent="0.2">
      <c r="A789" s="37"/>
      <c r="B789" s="25"/>
      <c r="C789" s="25"/>
      <c r="D789" s="23"/>
      <c r="E789" s="25"/>
      <c r="F789" s="50"/>
      <c r="G789" s="22"/>
    </row>
    <row r="790" spans="1:7" x14ac:dyDescent="0.2">
      <c r="A790" s="37"/>
      <c r="B790" s="25"/>
      <c r="C790" s="25"/>
      <c r="D790" s="23"/>
      <c r="E790" s="25"/>
      <c r="F790" s="50"/>
      <c r="G790" s="22"/>
    </row>
    <row r="791" spans="1:7" x14ac:dyDescent="0.2">
      <c r="A791" s="37"/>
      <c r="B791" s="25"/>
      <c r="C791" s="25"/>
      <c r="D791" s="38"/>
      <c r="E791" s="39"/>
      <c r="F791" s="51"/>
      <c r="G791" s="22"/>
    </row>
    <row r="792" spans="1:7" x14ac:dyDescent="0.2">
      <c r="A792" s="37"/>
      <c r="B792" s="25"/>
      <c r="C792" s="25"/>
      <c r="D792" s="38"/>
      <c r="E792" s="39"/>
      <c r="F792" s="51"/>
      <c r="G792" s="22"/>
    </row>
    <row r="793" spans="1:7" x14ac:dyDescent="0.2">
      <c r="A793" s="37"/>
      <c r="B793" s="25"/>
      <c r="C793" s="25"/>
      <c r="D793" s="38"/>
      <c r="E793" s="39"/>
      <c r="F793" s="51"/>
      <c r="G793" s="22"/>
    </row>
    <row r="794" spans="1:7" x14ac:dyDescent="0.2">
      <c r="A794" s="37"/>
      <c r="B794" s="25"/>
      <c r="C794" s="25"/>
      <c r="D794" s="38"/>
      <c r="E794" s="39"/>
      <c r="F794" s="51"/>
      <c r="G794" s="22"/>
    </row>
    <row r="795" spans="1:7" x14ac:dyDescent="0.2">
      <c r="A795" s="37"/>
      <c r="B795" s="25"/>
      <c r="C795" s="25"/>
      <c r="D795" s="23"/>
      <c r="E795" s="25"/>
      <c r="F795" s="50"/>
      <c r="G795" s="22"/>
    </row>
    <row r="796" spans="1:7" x14ac:dyDescent="0.2">
      <c r="A796" s="37"/>
      <c r="B796" s="25"/>
      <c r="C796" s="25"/>
      <c r="D796" s="23"/>
      <c r="E796" s="25"/>
      <c r="F796" s="50"/>
      <c r="G796" s="22"/>
    </row>
    <row r="797" spans="1:7" x14ac:dyDescent="0.2">
      <c r="A797" s="37"/>
      <c r="B797" s="25"/>
      <c r="C797" s="25"/>
      <c r="D797" s="38"/>
      <c r="E797" s="39"/>
      <c r="F797" s="51"/>
      <c r="G797" s="22"/>
    </row>
    <row r="798" spans="1:7" x14ac:dyDescent="0.2">
      <c r="A798" s="37"/>
      <c r="B798" s="25"/>
      <c r="C798" s="25"/>
      <c r="D798" s="38"/>
      <c r="E798" s="39"/>
      <c r="F798" s="51"/>
      <c r="G798" s="22"/>
    </row>
    <row r="799" spans="1:7" x14ac:dyDescent="0.2">
      <c r="A799" s="37"/>
      <c r="B799" s="25"/>
      <c r="C799" s="25"/>
      <c r="D799" s="38"/>
      <c r="E799" s="39"/>
      <c r="F799" s="51"/>
      <c r="G799" s="22"/>
    </row>
    <row r="800" spans="1:7" x14ac:dyDescent="0.2">
      <c r="A800" s="37"/>
      <c r="B800" s="25"/>
      <c r="C800" s="25"/>
      <c r="D800" s="38"/>
      <c r="E800" s="39"/>
      <c r="F800" s="51"/>
      <c r="G800" s="22"/>
    </row>
    <row r="801" spans="1:7" x14ac:dyDescent="0.2">
      <c r="A801" s="37"/>
      <c r="B801" s="25"/>
      <c r="C801" s="25"/>
      <c r="D801" s="23"/>
      <c r="E801" s="25"/>
      <c r="F801" s="50"/>
      <c r="G801" s="22"/>
    </row>
    <row r="802" spans="1:7" x14ac:dyDescent="0.2">
      <c r="A802" s="37"/>
      <c r="B802" s="25"/>
      <c r="C802" s="25"/>
      <c r="D802" s="23"/>
      <c r="E802" s="25"/>
      <c r="F802" s="50"/>
      <c r="G802" s="22"/>
    </row>
    <row r="803" spans="1:7" x14ac:dyDescent="0.2">
      <c r="A803" s="37"/>
      <c r="B803" s="25"/>
      <c r="C803" s="25"/>
      <c r="D803" s="38"/>
      <c r="E803" s="39"/>
      <c r="F803" s="51"/>
      <c r="G803" s="22"/>
    </row>
    <row r="804" spans="1:7" x14ac:dyDescent="0.2">
      <c r="A804" s="37"/>
      <c r="B804" s="25"/>
      <c r="C804" s="25"/>
      <c r="D804" s="38"/>
      <c r="E804" s="39"/>
      <c r="F804" s="51"/>
      <c r="G804" s="22"/>
    </row>
    <row r="805" spans="1:7" x14ac:dyDescent="0.2">
      <c r="A805" s="37"/>
      <c r="B805" s="25"/>
      <c r="C805" s="25"/>
      <c r="D805" s="38"/>
      <c r="E805" s="39"/>
      <c r="F805" s="51"/>
      <c r="G805" s="22"/>
    </row>
    <row r="806" spans="1:7" x14ac:dyDescent="0.2">
      <c r="A806" s="37"/>
      <c r="B806" s="25"/>
      <c r="C806" s="25"/>
      <c r="D806" s="38"/>
      <c r="E806" s="39"/>
      <c r="F806" s="51"/>
      <c r="G806" s="22"/>
    </row>
    <row r="807" spans="1:7" x14ac:dyDescent="0.2">
      <c r="A807" s="37"/>
      <c r="B807" s="25"/>
      <c r="C807" s="25"/>
      <c r="D807" s="23"/>
      <c r="E807" s="25"/>
      <c r="F807" s="50"/>
      <c r="G807" s="22"/>
    </row>
    <row r="808" spans="1:7" x14ac:dyDescent="0.2">
      <c r="A808" s="37"/>
      <c r="B808" s="25"/>
      <c r="C808" s="25"/>
      <c r="D808" s="23"/>
      <c r="E808" s="25"/>
      <c r="F808" s="50"/>
      <c r="G808" s="22"/>
    </row>
    <row r="809" spans="1:7" x14ac:dyDescent="0.2">
      <c r="A809" s="37"/>
      <c r="B809" s="25"/>
      <c r="C809" s="25"/>
      <c r="D809" s="38"/>
      <c r="E809" s="39"/>
      <c r="F809" s="51"/>
      <c r="G809" s="22"/>
    </row>
    <row r="810" spans="1:7" x14ac:dyDescent="0.2">
      <c r="A810" s="37"/>
      <c r="B810" s="25"/>
      <c r="C810" s="25"/>
      <c r="D810" s="38"/>
      <c r="E810" s="39"/>
      <c r="F810" s="51"/>
      <c r="G810" s="22"/>
    </row>
    <row r="811" spans="1:7" x14ac:dyDescent="0.2">
      <c r="A811" s="37"/>
      <c r="B811" s="25"/>
      <c r="C811" s="25"/>
      <c r="D811" s="38"/>
      <c r="E811" s="39"/>
      <c r="F811" s="51"/>
      <c r="G811" s="22"/>
    </row>
    <row r="812" spans="1:7" x14ac:dyDescent="0.2">
      <c r="A812" s="37"/>
      <c r="C812" s="25"/>
      <c r="D812" s="38"/>
      <c r="E812" s="39"/>
      <c r="F812" s="51"/>
      <c r="G812" s="22"/>
    </row>
  </sheetData>
  <autoFilter ref="A2:G397" xr:uid="{D819BD55-6D1E-EA4C-9791-D66EFEF13633}"/>
  <sortState xmlns:xlrd2="http://schemas.microsoft.com/office/spreadsheetml/2017/richdata2" ref="I18:L23">
    <sortCondition ref="I20"/>
  </sortState>
  <conditionalFormatting sqref="S76">
    <cfRule type="cellIs" dxfId="44" priority="131" operator="greaterThan">
      <formula>0.659999</formula>
    </cfRule>
  </conditionalFormatting>
  <conditionalFormatting sqref="R43">
    <cfRule type="cellIs" dxfId="43" priority="108" operator="equal">
      <formula>1</formula>
    </cfRule>
  </conditionalFormatting>
  <conditionalFormatting sqref="R44:R68">
    <cfRule type="cellIs" dxfId="42" priority="107" operator="equal">
      <formula>1</formula>
    </cfRule>
  </conditionalFormatting>
  <conditionalFormatting sqref="R69:R136">
    <cfRule type="cellIs" dxfId="41" priority="106" operator="equal">
      <formula>1</formula>
    </cfRule>
  </conditionalFormatting>
  <conditionalFormatting sqref="P6:Q6">
    <cfRule type="cellIs" dxfId="40" priority="73" operator="greaterThan">
      <formula>0.659999</formula>
    </cfRule>
    <cfRule type="cellIs" dxfId="39" priority="74" operator="between">
      <formula>0.329</formula>
      <formula>0.66</formula>
    </cfRule>
    <cfRule type="cellIs" dxfId="38" priority="75" operator="lessThan">
      <formula>0.33</formula>
    </cfRule>
  </conditionalFormatting>
  <conditionalFormatting sqref="P34:P35">
    <cfRule type="cellIs" dxfId="37" priority="49" operator="greaterThan">
      <formula>0.659999</formula>
    </cfRule>
    <cfRule type="cellIs" dxfId="36" priority="50" operator="between">
      <formula>0.329</formula>
      <formula>0.66</formula>
    </cfRule>
    <cfRule type="cellIs" dxfId="35" priority="51" operator="lessThan">
      <formula>0.33</formula>
    </cfRule>
  </conditionalFormatting>
  <conditionalFormatting sqref="Q34:R35">
    <cfRule type="cellIs" dxfId="34" priority="46" operator="greaterThan">
      <formula>0.659999</formula>
    </cfRule>
    <cfRule type="cellIs" dxfId="33" priority="47" operator="between">
      <formula>0.329</formula>
      <formula>0.66</formula>
    </cfRule>
    <cfRule type="cellIs" dxfId="32" priority="48" operator="lessThan">
      <formula>0.33</formula>
    </cfRule>
  </conditionalFormatting>
  <conditionalFormatting sqref="P27:P28">
    <cfRule type="cellIs" dxfId="31" priority="43" operator="greaterThan">
      <formula>0.659999</formula>
    </cfRule>
    <cfRule type="cellIs" dxfId="30" priority="44" operator="between">
      <formula>0.329</formula>
      <formula>0.66</formula>
    </cfRule>
    <cfRule type="cellIs" dxfId="29" priority="45" operator="lessThan">
      <formula>0.33</formula>
    </cfRule>
  </conditionalFormatting>
  <conditionalFormatting sqref="Q27:R28">
    <cfRule type="cellIs" dxfId="28" priority="40" operator="greaterThan">
      <formula>0.659999</formula>
    </cfRule>
    <cfRule type="cellIs" dxfId="27" priority="41" operator="between">
      <formula>0.329</formula>
      <formula>0.66</formula>
    </cfRule>
    <cfRule type="cellIs" dxfId="26" priority="42" operator="lessThan">
      <formula>0.33</formula>
    </cfRule>
  </conditionalFormatting>
  <conditionalFormatting sqref="P7:Q7">
    <cfRule type="cellIs" dxfId="25" priority="25" operator="greaterThan">
      <formula>0.659999</formula>
    </cfRule>
    <cfRule type="cellIs" dxfId="24" priority="26" operator="between">
      <formula>0.329</formula>
      <formula>0.66</formula>
    </cfRule>
    <cfRule type="cellIs" dxfId="23" priority="27" operator="lessThan">
      <formula>0.33</formula>
    </cfRule>
  </conditionalFormatting>
  <conditionalFormatting sqref="P13:Q13">
    <cfRule type="cellIs" dxfId="22" priority="22" operator="greaterThan">
      <formula>0.659999</formula>
    </cfRule>
    <cfRule type="cellIs" dxfId="21" priority="23" operator="between">
      <formula>0.329</formula>
      <formula>0.66</formula>
    </cfRule>
    <cfRule type="cellIs" dxfId="20" priority="24" operator="lessThan">
      <formula>0.33</formula>
    </cfRule>
  </conditionalFormatting>
  <conditionalFormatting sqref="P14:Q14">
    <cfRule type="cellIs" dxfId="19" priority="19" operator="greaterThan">
      <formula>0.659999</formula>
    </cfRule>
    <cfRule type="cellIs" dxfId="18" priority="20" operator="between">
      <formula>0.329</formula>
      <formula>0.66</formula>
    </cfRule>
    <cfRule type="cellIs" dxfId="17" priority="21" operator="lessThan">
      <formula>0.33</formula>
    </cfRule>
  </conditionalFormatting>
  <conditionalFormatting sqref="P20:Q20">
    <cfRule type="cellIs" dxfId="16" priority="16" operator="greaterThan">
      <formula>0.659999</formula>
    </cfRule>
    <cfRule type="cellIs" dxfId="15" priority="17" operator="between">
      <formula>0.329</formula>
      <formula>0.66</formula>
    </cfRule>
    <cfRule type="cellIs" dxfId="14" priority="18" operator="lessThan">
      <formula>0.33</formula>
    </cfRule>
  </conditionalFormatting>
  <conditionalFormatting sqref="P21:Q21">
    <cfRule type="cellIs" dxfId="13" priority="13" operator="greaterThan">
      <formula>0.659999</formula>
    </cfRule>
    <cfRule type="cellIs" dxfId="12" priority="14" operator="between">
      <formula>0.329</formula>
      <formula>0.66</formula>
    </cfRule>
    <cfRule type="cellIs" dxfId="11" priority="15" operator="lessThan">
      <formula>0.33</formula>
    </cfRule>
  </conditionalFormatting>
  <conditionalFormatting sqref="P22:Q22">
    <cfRule type="cellIs" dxfId="10" priority="10" operator="greaterThan">
      <formula>0.659999</formula>
    </cfRule>
    <cfRule type="cellIs" dxfId="9" priority="11" operator="between">
      <formula>0.329</formula>
      <formula>0.66</formula>
    </cfRule>
    <cfRule type="cellIs" dxfId="8" priority="12" operator="lessThan">
      <formula>0.33</formula>
    </cfRule>
  </conditionalFormatting>
  <conditionalFormatting sqref="P43:P147">
    <cfRule type="cellIs" dxfId="7" priority="4" operator="greaterThan">
      <formula>0.659999</formula>
    </cfRule>
    <cfRule type="cellIs" dxfId="6" priority="5" operator="between">
      <formula>0.329</formula>
      <formula>0.66</formula>
    </cfRule>
    <cfRule type="cellIs" dxfId="5" priority="6" operator="lessThan">
      <formula>0.33</formula>
    </cfRule>
  </conditionalFormatting>
  <conditionalFormatting sqref="Q43:Q147">
    <cfRule type="cellIs" dxfId="4" priority="1" operator="greaterThan">
      <formula>0.659999</formula>
    </cfRule>
    <cfRule type="cellIs" dxfId="3" priority="2" operator="between">
      <formula>0.329</formula>
      <formula>0.66</formula>
    </cfRule>
    <cfRule type="cellIs" dxfId="2" priority="3" operator="lessThan">
      <formula>0.33</formula>
    </cfRule>
  </conditionalFormatting>
  <hyperlinks>
    <hyperlink ref="A5" r:id="rId7" display="https://wyoleg.gov/Legislation/2023/HB0003" xr:uid="{14495889-C8B6-014D-888C-EF6B2556E2A7}"/>
    <hyperlink ref="A6" r:id="rId8" display="https://wyoleg.gov/Legislation/2023/HB0004" xr:uid="{44880E67-E1AB-B341-AC11-6E37DFB6DF14}"/>
    <hyperlink ref="A7" r:id="rId9" display="https://wyoleg.gov/Legislation/2023/HB0005" xr:uid="{2BC95B7D-5596-A94A-A2F4-B7E70DD5C4FB}"/>
    <hyperlink ref="A8" r:id="rId10" display="https://wyoleg.gov/Legislation/2023/HB0006" xr:uid="{097A9A53-281D-5C47-AD74-F9E6E5D60B7E}"/>
    <hyperlink ref="A9" r:id="rId11" display="https://wyoleg.gov/Legislation/2023/HB0007" xr:uid="{4A09A456-3AF1-4944-8787-A59A0900B91D}"/>
    <hyperlink ref="A10" r:id="rId12" display="https://wyoleg.gov/Legislation/2023/HB0008" xr:uid="{376533F5-8CB2-5340-B6B8-E6D27B10DBCB}"/>
    <hyperlink ref="A11" r:id="rId13" display="https://wyoleg.gov/Legislation/2023/HB0009" xr:uid="{DA8DB5C3-9CBC-514A-893D-5EC6733CFB96}"/>
    <hyperlink ref="A12" r:id="rId14" display="https://wyoleg.gov/Legislation/2023/HB0010" xr:uid="{F57B09DE-408D-A645-946D-873B560581B1}"/>
    <hyperlink ref="A13" r:id="rId15" display="https://wyoleg.gov/Legislation/2023/HB0011" xr:uid="{A3ABCA0E-CC78-5848-9B96-30A9203CABD2}"/>
    <hyperlink ref="A14" r:id="rId16" display="https://wyoleg.gov/Legislation/2023/HB0012" xr:uid="{9F250ADF-C677-5C41-9419-B9BAE742092E}"/>
    <hyperlink ref="A15" r:id="rId17" display="https://wyoleg.gov/Legislation/2023/HB0013" xr:uid="{F0346F73-CEA6-B444-A1B3-82AF120F7D0F}"/>
    <hyperlink ref="A16" r:id="rId18" display="https://wyoleg.gov/Legislation/2023/HB0014" xr:uid="{6EE97509-FE01-1A4A-AD8D-4C442CCFD38F}"/>
    <hyperlink ref="A17" r:id="rId19" display="https://wyoleg.gov/Legislation/2023/HB0015" xr:uid="{C408C161-CE2F-EE48-B98A-EB5D8D54E96D}"/>
    <hyperlink ref="A18" r:id="rId20" display="https://wyoleg.gov/Legislation/2023/HB0016" xr:uid="{5DB48537-7728-3E4D-A9CB-EDB80C46E8F4}"/>
    <hyperlink ref="A19" r:id="rId21" display="https://wyoleg.gov/Legislation/2023/HB0017" xr:uid="{AB53D2D1-8ECE-FF4C-B11E-0D64F7AF77EE}"/>
    <hyperlink ref="A20" r:id="rId22" display="https://wyoleg.gov/Legislation/2023/HB0018" xr:uid="{6CA63FE4-0634-6147-ADC7-C5708E6E170E}"/>
    <hyperlink ref="A21" r:id="rId23" display="https://wyoleg.gov/Legislation/2023/HB0019" xr:uid="{2EDAEF50-849D-B548-9F61-53DA1D89CB62}"/>
    <hyperlink ref="A22" r:id="rId24" display="https://wyoleg.gov/Legislation/2023/HB0020" xr:uid="{5153909C-07D9-2B4E-9E38-F6593B5BD595}"/>
    <hyperlink ref="A23" r:id="rId25" display="https://wyoleg.gov/Legislation/2023/HB0021" xr:uid="{9D5F2043-1079-1F4E-A3A0-2528FF805215}"/>
    <hyperlink ref="A24" r:id="rId26" display="https://wyoleg.gov/Legislation/2023/HB0022" xr:uid="{CAD6F434-2A28-7F4A-AA7B-3D3A69AE4C77}"/>
    <hyperlink ref="A25" r:id="rId27" display="https://wyoleg.gov/Legislation/2023/HB0023" xr:uid="{C6C58DD9-F46C-E24D-B83C-8F5AF0C0B688}"/>
    <hyperlink ref="A26" r:id="rId28" display="https://wyoleg.gov/Legislation/2023/HB0024" xr:uid="{8FC97FA5-6F46-A24D-9383-79339604A5D0}"/>
    <hyperlink ref="A27" r:id="rId29" display="https://wyoleg.gov/Legislation/2023/HB0025" xr:uid="{74CFDFC4-AE55-DD46-8734-CD01A498BEA5}"/>
    <hyperlink ref="A28" r:id="rId30" display="https://wyoleg.gov/Legislation/2023/HB0026" xr:uid="{2AE35F1F-9AD2-8344-8E1D-CC943C87BA64}"/>
    <hyperlink ref="A29" r:id="rId31" display="https://wyoleg.gov/Legislation/2023/HB0027" xr:uid="{2ABA4D52-DEF0-F640-A049-E19FA4DD1959}"/>
    <hyperlink ref="A30" r:id="rId32" display="https://wyoleg.gov/Legislation/2023/HB0028" xr:uid="{0301B919-F404-5E4D-9F6F-D2EFA1CE0D0F}"/>
    <hyperlink ref="A31" r:id="rId33" display="https://wyoleg.gov/Legislation/2023/HB0029" xr:uid="{3B34D660-91E7-8141-9E8D-CAB011AB4FA4}"/>
    <hyperlink ref="A32" r:id="rId34" display="https://wyoleg.gov/Legislation/2023/HB0030" xr:uid="{7E7FB05E-71F5-D44E-A2B0-B64A3C848213}"/>
    <hyperlink ref="A33" r:id="rId35" display="https://wyoleg.gov/Legislation/2023/HB0031" xr:uid="{4D050FDE-CCC1-5D4E-A9D3-B8BF89995A66}"/>
    <hyperlink ref="A34" r:id="rId36" display="https://wyoleg.gov/Legislation/2023/HB0032" xr:uid="{11676A33-618F-9641-B5AF-C29BECE6D11C}"/>
    <hyperlink ref="A35" r:id="rId37" display="https://wyoleg.gov/Legislation/2023/HB0033" xr:uid="{B20246AB-A89F-CC45-8049-732903AF85C2}"/>
    <hyperlink ref="A36" r:id="rId38" display="https://wyoleg.gov/Legislation/2023/HB0034" xr:uid="{D88E508F-CBC4-D944-8CAB-06521C5695D9}"/>
    <hyperlink ref="A37" r:id="rId39" display="https://wyoleg.gov/Legislation/2023/HB0035" xr:uid="{4CF2F7B2-730B-A746-B6C1-AC3F30F698BD}"/>
    <hyperlink ref="A38" r:id="rId40" display="https://wyoleg.gov/Legislation/2023/HB0036" xr:uid="{E8E1BFF5-E80A-4946-A5F7-47D3EDF0047B}"/>
    <hyperlink ref="A39" r:id="rId41" display="https://wyoleg.gov/Legislation/2023/HB0037" xr:uid="{A087779D-EA4D-F149-A247-B7E136EFCEB9}"/>
    <hyperlink ref="A40" r:id="rId42" display="https://wyoleg.gov/Legislation/2023/HB0038" xr:uid="{9562E998-3FB5-D847-8EC6-819D1656543C}"/>
    <hyperlink ref="A41" r:id="rId43" display="https://wyoleg.gov/Legislation/2023/HB0039" xr:uid="{B6B886B6-EEE9-EA4A-9F7D-1A8AD7AF0B0A}"/>
    <hyperlink ref="A42" r:id="rId44" display="https://wyoleg.gov/Legislation/2023/HB0040" xr:uid="{7B8B5278-39B3-8C4C-9051-E59C426BF5BD}"/>
    <hyperlink ref="A43" r:id="rId45" display="https://wyoleg.gov/Legislation/2023/HB0041" xr:uid="{1C6D6353-C388-284A-8929-AFE1DF575C32}"/>
    <hyperlink ref="A44" r:id="rId46" display="https://wyoleg.gov/Legislation/2023/HB0042" xr:uid="{95CABA5A-CC1E-1A4E-A05A-E537D269E479}"/>
    <hyperlink ref="A45" r:id="rId47" display="https://wyoleg.gov/Legislation/2023/HB0043" xr:uid="{DD132ECE-386A-7046-B4FD-047CB53B4BE6}"/>
    <hyperlink ref="A46" r:id="rId48" display="https://wyoleg.gov/Legislation/2023/HB0044" xr:uid="{76E1E35A-CFA2-C640-86B6-23640FA751E4}"/>
    <hyperlink ref="A47" r:id="rId49" display="https://wyoleg.gov/Legislation/2023/HB0045" xr:uid="{7CA30893-2F9F-7B4E-8702-DA2761AC4808}"/>
    <hyperlink ref="A48" r:id="rId50" display="https://wyoleg.gov/Legislation/2023/HB0046" xr:uid="{B77506D6-859C-8443-93CE-B4412CAC60C7}"/>
    <hyperlink ref="A49" r:id="rId51" display="https://wyoleg.gov/Legislation/2023/HB0047" xr:uid="{08BF7456-5D41-A64C-97E4-78D3DCC52BBB}"/>
    <hyperlink ref="A50" r:id="rId52" display="https://wyoleg.gov/Legislation/2023/HB0048" xr:uid="{3EC16627-37B8-3B4B-9455-D9BF145989A8}"/>
    <hyperlink ref="A51" r:id="rId53" display="https://wyoleg.gov/Legislation/2023/HB0049" xr:uid="{963D9C14-2724-EA44-9A48-B9199A97A1DF}"/>
    <hyperlink ref="A52" r:id="rId54" display="https://wyoleg.gov/Legislation/2023/HB0050" xr:uid="{9EF5A6AB-41DB-2D48-B5B9-B76F7DB3EE7B}"/>
    <hyperlink ref="A53" r:id="rId55" display="https://wyoleg.gov/Legislation/2023/HB0051" xr:uid="{428CADD9-E89B-B94F-A198-E2BE72180259}"/>
    <hyperlink ref="A54" r:id="rId56" display="https://wyoleg.gov/Legislation/2023/HB0052" xr:uid="{2E00C85A-CE34-064B-8B78-E75E98BE2CCB}"/>
    <hyperlink ref="A55" r:id="rId57" display="https://wyoleg.gov/Legislation/2023/HB0053" xr:uid="{BB5CBEE4-4E43-6B43-8F37-E6E58CEC64D9}"/>
    <hyperlink ref="A56" r:id="rId58" display="https://wyoleg.gov/Legislation/2023/HB0054" xr:uid="{A85E8095-0E37-7B48-9C09-15AAC5738D3A}"/>
    <hyperlink ref="A57" r:id="rId59" display="https://wyoleg.gov/Legislation/2023/HB0055" xr:uid="{837BDC78-044F-2C41-BBE5-242B9EF8497E}"/>
    <hyperlink ref="A58" r:id="rId60" display="https://wyoleg.gov/Legislation/2023/HB0056" xr:uid="{FFBBA802-C1EB-754D-A18E-D58476C359BC}"/>
    <hyperlink ref="A59" r:id="rId61" display="https://wyoleg.gov/Legislation/2023/HB0057" xr:uid="{A24039E1-9B4A-C34B-A86F-E2F76709D9E0}"/>
    <hyperlink ref="A60" r:id="rId62" display="https://wyoleg.gov/Legislation/2023/HB0058" xr:uid="{C7F6BB21-4670-3D45-9096-0BC006EDAA2A}"/>
    <hyperlink ref="A300" r:id="rId63" display="https://wyoleg.gov/Legislation/2023/SF0002" xr:uid="{34A10EC1-74BC-8F44-80FA-B053FF0A3371}"/>
    <hyperlink ref="A301" r:id="rId64" display="https://wyoleg.gov/Legislation/2023/SF0003" xr:uid="{2D3E8D1F-D6E7-7D48-BD6B-02F85B861680}"/>
    <hyperlink ref="A302" r:id="rId65" display="https://wyoleg.gov/Legislation/2023/SF0004" xr:uid="{7C6C6D75-8B25-5545-8EA6-389AA0EE0BE7}"/>
    <hyperlink ref="A303" r:id="rId66" display="https://wyoleg.gov/Legislation/2023/SF0005" xr:uid="{C0F541FB-6DCA-284C-8D5F-1C4849CDAD13}"/>
    <hyperlink ref="A304" r:id="rId67" display="https://wyoleg.gov/Legislation/2023/SF0006" xr:uid="{9831575C-A2C6-8D41-8B65-F201F25AF21E}"/>
    <hyperlink ref="A305" r:id="rId68" display="https://wyoleg.gov/Legislation/2023/SF0007" xr:uid="{963941E6-81DC-D244-A4BB-E2FEC4EFABDB}"/>
    <hyperlink ref="A306" r:id="rId69" display="https://wyoleg.gov/Legislation/2023/SF0008" xr:uid="{6EA432EE-597B-EC47-B701-23BAEF73052D}"/>
    <hyperlink ref="A307" r:id="rId70" display="https://wyoleg.gov/Legislation/2023/SF0009" xr:uid="{CE5CCAC6-2FF4-C84A-A3B6-E67E115D02FF}"/>
    <hyperlink ref="A308" r:id="rId71" display="https://wyoleg.gov/Legislation/2023/SF0010" xr:uid="{3C901B84-C505-054B-82A1-E5B24D0724D6}"/>
    <hyperlink ref="A309" r:id="rId72" display="https://wyoleg.gov/Legislation/2023/SF0011" xr:uid="{362E5103-BDDB-0241-AA7F-59144E638F5B}"/>
    <hyperlink ref="A310" r:id="rId73" display="https://wyoleg.gov/Legislation/2023/SF0012" xr:uid="{69090A4A-F389-474C-B667-B61370073E34}"/>
    <hyperlink ref="A311" r:id="rId74" display="https://wyoleg.gov/Legislation/2023/SF0013" xr:uid="{A2E20354-7D88-6C4D-A31A-91D407AE8E9C}"/>
    <hyperlink ref="A312" r:id="rId75" display="https://wyoleg.gov/Legislation/2023/SF0014" xr:uid="{04174C63-D0C6-F845-A1BD-DE2B9F364D2F}"/>
    <hyperlink ref="A313" r:id="rId76" display="https://wyoleg.gov/Legislation/2023/SF0015" xr:uid="{EAE49D44-7994-CE40-ACC4-54A2C2CEFBAD}"/>
    <hyperlink ref="A314" r:id="rId77" display="https://wyoleg.gov/Legislation/2023/SF0016" xr:uid="{457C2CE5-C400-604F-9B13-E641809CBB99}"/>
    <hyperlink ref="A315" r:id="rId78" display="https://wyoleg.gov/Legislation/2023/SF0017" xr:uid="{53DC5A6A-869D-0543-BB6F-EB78CA64CF08}"/>
    <hyperlink ref="A316" r:id="rId79" display="https://wyoleg.gov/Legislation/2023/SF0018" xr:uid="{861F919C-29DE-5D40-9BBE-9F3DE6C187DC}"/>
    <hyperlink ref="A317" r:id="rId80" display="https://wyoleg.gov/Legislation/2023/SF0019" xr:uid="{4E6C7054-1A75-F641-9092-C906521532EB}"/>
    <hyperlink ref="A318" r:id="rId81" display="https://wyoleg.gov/Legislation/2023/SF0020" xr:uid="{37B2DDB2-31EC-5246-BDF6-29F7DE217F48}"/>
    <hyperlink ref="A319" r:id="rId82" display="https://wyoleg.gov/Legislation/2023/SF0021" xr:uid="{6FC46502-AAC0-5248-9338-4C244D318294}"/>
    <hyperlink ref="A320" r:id="rId83" display="https://wyoleg.gov/Legislation/2023/SF0022" xr:uid="{3267BCC6-017A-3549-8033-5D2087ABA451}"/>
    <hyperlink ref="A321" r:id="rId84" display="https://wyoleg.gov/Legislation/2023/SF0023" xr:uid="{452836EF-7A63-7849-9FD9-320821D2A8B9}"/>
    <hyperlink ref="A322" r:id="rId85" display="https://wyoleg.gov/Legislation/2023/SF0024" xr:uid="{47FC2640-E516-574B-95C8-DC525D77C86B}"/>
    <hyperlink ref="A323" r:id="rId86" display="https://wyoleg.gov/Legislation/2023/SF0025" xr:uid="{08F5BF81-7160-D641-9B27-D212E1DC00ED}"/>
    <hyperlink ref="A324" r:id="rId87" display="https://wyoleg.gov/Legislation/2023/SF0026" xr:uid="{D346D4EA-3019-894C-B324-A67DA2631513}"/>
    <hyperlink ref="A325" r:id="rId88" display="https://wyoleg.gov/Legislation/2023/SF0027" xr:uid="{8D9FD24A-B050-B04C-A98E-8C949E16021A}"/>
    <hyperlink ref="A326" r:id="rId89" display="https://wyoleg.gov/Legislation/2023/SF0028" xr:uid="{D2776EC0-54AF-924E-BF88-95602EC01E82}"/>
    <hyperlink ref="A327" r:id="rId90" display="https://wyoleg.gov/Legislation/2023/SF0029" xr:uid="{8E922B70-2C9B-E04E-BCB4-B2C6067E95C1}"/>
    <hyperlink ref="A328" r:id="rId91" display="https://wyoleg.gov/Legislation/2023/SF0030" xr:uid="{746BBBB3-8B0D-3047-B7B7-E51A07CBBD8C}"/>
    <hyperlink ref="A329" r:id="rId92" display="https://wyoleg.gov/Legislation/2023/SF0031" xr:uid="{8540EBE0-4F79-E949-BE33-6D9B8E0C8765}"/>
    <hyperlink ref="A330" r:id="rId93" display="https://wyoleg.gov/Legislation/2023/SF0032" xr:uid="{2B2CF484-6CE1-A94C-9226-786F5EF4AEB6}"/>
    <hyperlink ref="A331" r:id="rId94" display="https://wyoleg.gov/Legislation/2023/SF0033" xr:uid="{D4864409-21B3-7542-9052-0E137305DDCB}"/>
    <hyperlink ref="A332" r:id="rId95" display="https://wyoleg.gov/Legislation/2023/SF0034" xr:uid="{D8A4242A-EBDB-EF46-8F00-504837594DA4}"/>
    <hyperlink ref="A333" r:id="rId96" display="https://wyoleg.gov/Legislation/2023/SF0035" xr:uid="{6148F492-701A-7346-A3A4-4AE6C6C46333}"/>
    <hyperlink ref="A334" r:id="rId97" display="https://wyoleg.gov/Legislation/2023/SF0036" xr:uid="{27C5CC2E-8C5B-1D4D-B985-F40BAA09BD35}"/>
    <hyperlink ref="A335" r:id="rId98" display="https://wyoleg.gov/Legislation/2023/SF0037" xr:uid="{0DE4572B-81F8-E44E-88FF-B570BEE05D34}"/>
    <hyperlink ref="A336" r:id="rId99" display="https://wyoleg.gov/Legislation/2023/SF0038" xr:uid="{D18E06D0-0AEF-D64E-9FB8-D91EF3A01C28}"/>
    <hyperlink ref="A337" r:id="rId100" display="https://wyoleg.gov/Legislation/2023/SF0039" xr:uid="{C698F2EE-583F-B64B-8EE8-92E56D6A1827}"/>
    <hyperlink ref="A338" r:id="rId101" display="https://wyoleg.gov/Legislation/2023/SF0040" xr:uid="{6B523A53-2EFE-2D40-820E-A334BC5838B5}"/>
    <hyperlink ref="A339" r:id="rId102" display="https://wyoleg.gov/Legislation/2023/SF0041" xr:uid="{1457ED37-2781-0D45-94B4-794D0E2A8996}"/>
    <hyperlink ref="A340" r:id="rId103" display="https://wyoleg.gov/Legislation/2023/SF0042" xr:uid="{F04664D7-787D-7E4B-977C-C3CCB6835E38}"/>
    <hyperlink ref="A341" r:id="rId104" display="https://wyoleg.gov/Legislation/2023/SF0043" xr:uid="{11E96EC1-69AD-9744-873E-89CDB75C090D}"/>
    <hyperlink ref="A342" r:id="rId105" display="https://wyoleg.gov/Legislation/2023/SF0044" xr:uid="{6A65D33B-9280-9C4B-B227-736E129F3D1B}"/>
    <hyperlink ref="A343" r:id="rId106" display="https://wyoleg.gov/Legislation/2023/SF0045" xr:uid="{63B81862-172D-4443-82F4-650504C7A29E}"/>
    <hyperlink ref="A344" r:id="rId107" display="https://wyoleg.gov/Legislation/2023/SF0046" xr:uid="{6EB56D47-6B88-C949-BFA1-1FF39E52881A}"/>
    <hyperlink ref="A345" r:id="rId108" display="https://wyoleg.gov/Legislation/2023/SF0047" xr:uid="{B65FCD90-30D4-5147-9829-EF81256305A1}"/>
    <hyperlink ref="A346" r:id="rId109" display="https://wyoleg.gov/Legislation/2023/SF0048" xr:uid="{D62045D6-0D69-C942-BA71-1820A4D2F645}"/>
    <hyperlink ref="A347" r:id="rId110" display="https://wyoleg.gov/Legislation/2023/SF0049" xr:uid="{77B1067D-5A85-DC42-9B20-855ABA9B9239}"/>
    <hyperlink ref="A348" r:id="rId111" display="https://wyoleg.gov/Legislation/2023/SF0050" xr:uid="{2B558E9B-1FAA-4346-AC99-88E19D478FCB}"/>
    <hyperlink ref="A349" r:id="rId112" display="https://wyoleg.gov/Legislation/2023/SF0051" xr:uid="{57307D86-A07E-314D-9FA8-DF36F6F5BB62}"/>
    <hyperlink ref="A350" r:id="rId113" display="https://wyoleg.gov/Legislation/2023/SF0052" xr:uid="{43A437FB-DD1A-A943-9326-A008153C845F}"/>
    <hyperlink ref="A351" r:id="rId114" display="https://wyoleg.gov/Legislation/2023/SF0053" xr:uid="{467DD83D-12F5-C545-97C1-A6ECDB6AF304}"/>
    <hyperlink ref="A352" r:id="rId115" display="https://wyoleg.gov/Legislation/2023/SF0054" xr:uid="{26BE485B-9FA8-2543-BCC7-3FE682511BDD}"/>
    <hyperlink ref="A353" r:id="rId116" display="https://wyoleg.gov/Legislation/2023/SF0055" xr:uid="{9C58BE73-F897-EB4D-8E05-41A91A24306B}"/>
    <hyperlink ref="A354" r:id="rId117" display="https://wyoleg.gov/Legislation/2023/SF0056" xr:uid="{508BCA0D-29E0-1441-B087-625302C776B8}"/>
    <hyperlink ref="A355" r:id="rId118" display="https://wyoleg.gov/Legislation/2023/SF0057" xr:uid="{CCBCEB40-ADC1-8A4F-8B5D-539FEF076E6F}"/>
    <hyperlink ref="A356" r:id="rId119" display="https://wyoleg.gov/Legislation/2023/SF0058" xr:uid="{1FEA5E0B-7D6C-5F41-AB45-9D394D806EB3}"/>
    <hyperlink ref="A357" r:id="rId120" display="https://wyoleg.gov/Legislation/2023/SF0059" xr:uid="{3FB8B990-34F2-6944-8EAA-CB47DF6C6991}"/>
    <hyperlink ref="A358" r:id="rId121" display="https://wyoleg.gov/Legislation/2023/SF0060" xr:uid="{2ABC9DEE-6C3F-E449-A155-77EE91DAA3BC}"/>
    <hyperlink ref="A359" r:id="rId122" display="https://wyoleg.gov/Legislation/2023/SF0061" xr:uid="{CAE976EF-6543-964A-83EC-DC8673CDD74B}"/>
    <hyperlink ref="A360" r:id="rId123" display="https://wyoleg.gov/Legislation/2023/SF0062" xr:uid="{9B0F8E49-86A6-4B43-98B3-25D0E56AA2B7}"/>
    <hyperlink ref="A361" r:id="rId124" display="https://wyoleg.gov/Legislation/2023/SF0063" xr:uid="{F27A34F1-0327-6747-8D16-428EE90529E5}"/>
    <hyperlink ref="A362" r:id="rId125" display="https://wyoleg.gov/Legislation/2023/SF0064" xr:uid="{6E935DA0-071F-A44F-9D7C-BA1D29386CED}"/>
    <hyperlink ref="A363" r:id="rId126" display="https://wyoleg.gov/Legislation/2023/SF0065" xr:uid="{C60B492D-E2AD-5D47-97B4-CDDCEDF278CA}"/>
    <hyperlink ref="A482" r:id="rId127" display="https://wyoleg.gov/Legislation/2023/SJ0001" xr:uid="{B6EB5729-A803-F242-921B-DF3434201E50}"/>
    <hyperlink ref="A4" r:id="rId128" display="https://wyoleg.gov/Legislation/2023/HB0002" xr:uid="{68B70EA6-558B-3043-AB2F-6F82B4466F43}"/>
    <hyperlink ref="A61" r:id="rId129" display="https://wyoleg.gov/Legislation/2023/HB0059" xr:uid="{8E987438-1FB7-974A-8D46-8E08273B9F57}"/>
    <hyperlink ref="A62" r:id="rId130" display="https://wyoleg.gov/Legislation/2023/HB0060" xr:uid="{FD24E2C2-7DEF-B942-82FC-EEC9ABDB8034}"/>
    <hyperlink ref="A63" r:id="rId131" display="https://wyoleg.gov/Legislation/2023/HB0061" xr:uid="{3DE548EF-E241-6F4E-BC9B-2469E28F8B67}"/>
    <hyperlink ref="A64" r:id="rId132" display="https://wyoleg.gov/Legislation/2023/HB0062" xr:uid="{B6D5336E-81F4-3645-BF64-8DFE108D7F76}"/>
    <hyperlink ref="A364" r:id="rId133" display="https://wyoleg.gov/Legislation/2023/SF0066" xr:uid="{404430BD-4E35-9C45-8719-5E1AF5784765}"/>
    <hyperlink ref="A365" r:id="rId134" display="https://wyoleg.gov/Legislation/2023/SF0067" xr:uid="{7490CB71-605F-2940-9EFE-2C4518B7BE3E}"/>
    <hyperlink ref="A366" r:id="rId135" display="https://wyoleg.gov/Legislation/2023/SF0068" xr:uid="{862CE2E4-7670-0043-84DC-79108670DBAD}"/>
    <hyperlink ref="A367" r:id="rId136" display="https://wyoleg.gov/Legislation/2023/SF0069" xr:uid="{C49DB99C-B80E-6A49-A68E-7FB540CB3584}"/>
    <hyperlink ref="A65" r:id="rId137" display="https://wyoleg.gov/Legislation/2023/HB0063" xr:uid="{4DAAED8A-891B-D743-AA4E-C67CD83D09CA}"/>
    <hyperlink ref="A66" r:id="rId138" display="https://wyoleg.gov/Legislation/2023/HB0064" xr:uid="{D3BC223B-F5CA-DB48-AD21-D58BB742D8A1}"/>
    <hyperlink ref="A67" r:id="rId139" display="https://wyoleg.gov/Legislation/2023/HB0065" xr:uid="{52FFA387-B663-234E-A04C-69B54627FE32}"/>
    <hyperlink ref="A68" r:id="rId140" display="https://wyoleg.gov/Legislation/2023/HB0066" xr:uid="{521C0E01-035E-9C4F-A5BB-1ADA5363ABD2}"/>
    <hyperlink ref="A69" r:id="rId141" display="https://wyoleg.gov/Legislation/2023/HB0067" xr:uid="{C7301659-403D-5147-B31D-0CFCB73884EA}"/>
    <hyperlink ref="A70" r:id="rId142" display="https://wyoleg.gov/Legislation/2023/HB0068" xr:uid="{877B1A30-AE74-944D-8FE2-E21DD90641FE}"/>
    <hyperlink ref="A71" r:id="rId143" display="https://wyoleg.gov/Legislation/2023/HB0069" xr:uid="{E692C200-6114-D242-8EFD-71887E95C6AB}"/>
    <hyperlink ref="A72" r:id="rId144" display="https://wyoleg.gov/Legislation/2023/HB0070" xr:uid="{FE7A14D5-F335-7E4D-A8C8-BA0592D46ABA}"/>
    <hyperlink ref="A73" r:id="rId145" display="https://wyoleg.gov/Legislation/2023/HB0071" xr:uid="{E81222A0-D598-E743-B96D-0BC6BF29C21D}"/>
    <hyperlink ref="A74" r:id="rId146" display="https://wyoleg.gov/Legislation/2023/HB0072" xr:uid="{00A09E14-C25C-FB4E-A0C7-A6DACEC084D9}"/>
    <hyperlink ref="A75" r:id="rId147" display="https://wyoleg.gov/Legislation/2023/HB0073" xr:uid="{18C51B1C-D321-744B-B0B1-1324798016E1}"/>
    <hyperlink ref="A76" r:id="rId148" display="https://wyoleg.gov/Legislation/2023/HB0074" xr:uid="{F41546EE-A66A-CF4B-964B-6C2D390E7A8F}"/>
    <hyperlink ref="A77" r:id="rId149" display="https://wyoleg.gov/Legislation/2023/HB0075" xr:uid="{4AD682C9-BB9C-DE4A-9216-BC3ECC78F0BC}"/>
    <hyperlink ref="A78" r:id="rId150" display="https://wyoleg.gov/Legislation/2023/HB0076" xr:uid="{5EDC9A7E-C220-2347-8487-854F86B0AB60}"/>
    <hyperlink ref="A79" r:id="rId151" display="https://wyoleg.gov/Legislation/2023/HB0077" xr:uid="{893CA231-DDAA-4642-8323-1F8C3EE50D91}"/>
    <hyperlink ref="A80" r:id="rId152" display="https://wyoleg.gov/Legislation/2023/HB0078" xr:uid="{F685EFEF-0FF2-8A49-8811-6BF44230A9F2}"/>
    <hyperlink ref="A81" r:id="rId153" display="https://wyoleg.gov/Legislation/2023/HB0079" xr:uid="{51C7A1AC-4767-2E49-A730-ADEE3501DA83}"/>
    <hyperlink ref="A82" r:id="rId154" display="https://wyoleg.gov/Legislation/2023/HB0080" xr:uid="{527FD856-6288-044B-B76D-24932C54EF86}"/>
    <hyperlink ref="A83" r:id="rId155" display="https://wyoleg.gov/Legislation/2023/HB0081" xr:uid="{1B31F666-0C33-2149-81DA-0182B34584B0}"/>
    <hyperlink ref="A84" r:id="rId156" display="https://wyoleg.gov/Legislation/2023/HB0082" xr:uid="{1679E7F2-FA6B-2142-8F23-E13DEF7B413C}"/>
    <hyperlink ref="A85" r:id="rId157" display="https://wyoleg.gov/Legislation/2023/HB0083" xr:uid="{FF1BB4DF-14FB-A543-8F2A-009E7062A713}"/>
    <hyperlink ref="A86" r:id="rId158" display="https://wyoleg.gov/Legislation/2023/HB0084" xr:uid="{25C23801-6B7C-C94D-A6D2-D5FB82BD0080}"/>
    <hyperlink ref="A87" r:id="rId159" display="https://wyoleg.gov/Legislation/2023/HB0085" xr:uid="{6F967DAB-637D-104E-BDCD-DA43FCD872C3}"/>
    <hyperlink ref="A88" r:id="rId160" display="https://wyoleg.gov/Legislation/2023/HB0086" xr:uid="{11160B64-13F5-D94F-A103-D39705E90A4E}"/>
    <hyperlink ref="A89" r:id="rId161" display="https://wyoleg.gov/Legislation/2023/HB0087" xr:uid="{D28A7C0A-34E0-E84A-AAF6-250C25E247F2}"/>
    <hyperlink ref="A368" r:id="rId162" display="https://wyoleg.gov/Legislation/2023/SF0070" xr:uid="{2DE7D98C-E356-274F-8150-7FC87003B165}"/>
    <hyperlink ref="A369" r:id="rId163" display="https://wyoleg.gov/Legislation/2023/SF0071" xr:uid="{1AC4869F-E312-7D4A-90AB-C4A7C9A41FDB}"/>
    <hyperlink ref="A370" r:id="rId164" display="https://wyoleg.gov/Legislation/2023/SF0072" xr:uid="{24D25B9D-69FE-604A-B157-996E5B18C30A}"/>
    <hyperlink ref="A371" r:id="rId165" display="https://wyoleg.gov/Legislation/2023/SF0073" xr:uid="{C10D47F6-A9BD-E346-BD18-07D326A0BDDC}"/>
    <hyperlink ref="A372" r:id="rId166" display="https://wyoleg.gov/Legislation/2023/SF0074" xr:uid="{538043C9-650D-254A-B1E9-37FBB8209A0A}"/>
    <hyperlink ref="A373" r:id="rId167" display="https://wyoleg.gov/Legislation/2023/SF0075" xr:uid="{CEAB846F-8D8A-7B43-A154-E1B77E36C617}"/>
    <hyperlink ref="A374" r:id="rId168" display="https://wyoleg.gov/Legislation/2023/SF0076" xr:uid="{FD98E27D-3B11-4A47-B913-3756B1437798}"/>
    <hyperlink ref="A375" r:id="rId169" display="https://wyoleg.gov/Legislation/2023/SF0077" xr:uid="{D0057D14-C76E-C14D-B210-CBD183CC55B8}"/>
    <hyperlink ref="A376" r:id="rId170" display="https://wyoleg.gov/Legislation/2023/SF0078" xr:uid="{E12E780F-8777-7640-823F-C20DDD51621F}"/>
    <hyperlink ref="A90" r:id="rId171" display="https://wyoleg.gov/Legislation/2023/HB0088" xr:uid="{25D779AA-9FB9-5444-9934-1797BBC41F4E}"/>
    <hyperlink ref="A377" r:id="rId172" display="https://wyoleg.gov/Legislation/2023/SF0079" xr:uid="{F505EE17-9D59-9E4F-949E-870C74AD6463}"/>
    <hyperlink ref="A378" r:id="rId173" display="https://wyoleg.gov/Legislation/2023/SF0080" xr:uid="{B91C136C-FF92-3F42-87A8-CD8488BE02A3}"/>
    <hyperlink ref="A379" r:id="rId174" display="https://wyoleg.gov/Legislation/2023/SF0081" xr:uid="{E8D6AE64-B5D0-4B4A-ACFB-15F1C80C626E}"/>
    <hyperlink ref="A91" r:id="rId175" display="https://wyoleg.gov/Legislation/2023/HB0089" xr:uid="{10C8D0DE-4812-F443-81D8-13E5099D39D4}"/>
    <hyperlink ref="A92" r:id="rId176" display="https://wyoleg.gov/Legislation/2023/HB0090" xr:uid="{35632815-92A8-0447-840E-C3F8A07E620B}"/>
    <hyperlink ref="A93" r:id="rId177" display="https://wyoleg.gov/Legislation/2023/HB0091" xr:uid="{11DFD72D-7D5D-DA41-99B8-5ADEBADC9602}"/>
    <hyperlink ref="A94" r:id="rId178" display="https://wyoleg.gov/Legislation/2023/HB0092" xr:uid="{DFEEC6D7-74D7-984C-BFC3-FC9489F124E1}"/>
    <hyperlink ref="A95" r:id="rId179" display="https://wyoleg.gov/Legislation/2023/HB0093" xr:uid="{1D348537-AE12-AD43-AC84-8E8057E6241F}"/>
    <hyperlink ref="A96" r:id="rId180" display="https://wyoleg.gov/Legislation/2023/HB0094" xr:uid="{2DBE7821-19B5-1C43-9805-9D8CA8D249BA}"/>
    <hyperlink ref="A97" r:id="rId181" display="https://wyoleg.gov/Legislation/2023/HB0095" xr:uid="{41615163-16AA-054D-B371-52C0A91DCC7C}"/>
    <hyperlink ref="A98" r:id="rId182" display="https://wyoleg.gov/Legislation/2023/HB0096" xr:uid="{64277B14-C9F0-5242-83EC-AB7BA102E2F4}"/>
    <hyperlink ref="A99" r:id="rId183" display="https://wyoleg.gov/Legislation/2023/HB0097" xr:uid="{B74DFECE-210D-DA41-A86D-674F51867955}"/>
    <hyperlink ref="A100" r:id="rId184" display="https://wyoleg.gov/Legislation/2023/HB0098" xr:uid="{C224DEF8-538D-ED44-99B3-62C5E8FB7465}"/>
    <hyperlink ref="A101" r:id="rId185" display="https://wyoleg.gov/Legislation/2023/HB0099" xr:uid="{F97013B0-96FB-044B-8726-E333D65DC6D4}"/>
    <hyperlink ref="A102" r:id="rId186" display="https://wyoleg.gov/Legislation/2023/HB0100" xr:uid="{03F27038-AF27-B94E-A41D-312C9B55AE38}"/>
    <hyperlink ref="A292" r:id="rId187" display="https://wyoleg.gov/Legislation/2023/HJ0002" xr:uid="{1AD65B46-37C8-2641-88BF-3BBAC93BABEE}"/>
    <hyperlink ref="A380" r:id="rId188" display="https://wyoleg.gov/Legislation/2023/SF0082" xr:uid="{4C277F25-F44E-484F-A434-701827264BBA}"/>
    <hyperlink ref="A381" r:id="rId189" display="https://wyoleg.gov/Legislation/2023/SF0083" xr:uid="{E1D155EF-54F2-9441-A635-5A020FF42F10}"/>
    <hyperlink ref="A382" r:id="rId190" display="https://wyoleg.gov/Legislation/2023/SF0084" xr:uid="{6AAC6E20-A846-6845-800B-839EE8A14094}"/>
    <hyperlink ref="A103" r:id="rId191" display="https://wyoleg.gov/Legislation/2023/HB0101" xr:uid="{9483FA67-954C-D143-85A2-B7DE10601561}"/>
    <hyperlink ref="A104" r:id="rId192" display="https://wyoleg.gov/Legislation/2023/HB0102" xr:uid="{94286794-3BD4-4346-8B4E-A8CEA3A625FF}"/>
    <hyperlink ref="A483" r:id="rId193" display="https://wyoleg.gov/Legislation/2023/SJ0002" xr:uid="{D8A2DBF5-108E-9C45-8306-9016DDB4F668}"/>
    <hyperlink ref="A383" r:id="rId194" display="https://wyoleg.gov/Legislation/2023/SF0085" xr:uid="{023416F6-15FF-4540-BE92-A4E77797D1C7}"/>
    <hyperlink ref="A384" r:id="rId195" display="https://wyoleg.gov/Legislation/2023/SF0086" xr:uid="{EAE179CA-4F1D-824B-91EC-894BD328ED4E}"/>
    <hyperlink ref="A385" r:id="rId196" display="https://wyoleg.gov/Legislation/2023/SF0087" xr:uid="{78A0EAD7-4316-6042-A20C-846DCE10CB81}"/>
    <hyperlink ref="A386" r:id="rId197" display="https://wyoleg.gov/Legislation/2023/SF0088" xr:uid="{684F7737-4290-3F4B-AC2E-D69AE9314E99}"/>
    <hyperlink ref="A387" r:id="rId198" display="https://wyoleg.gov/Legislation/2023/SF0089" xr:uid="{B05D46F0-D68A-A34A-A530-C84803803753}"/>
    <hyperlink ref="A388" r:id="rId199" display="https://wyoleg.gov/Legislation/2023/SF0090" xr:uid="{F9207961-774A-4142-AF1E-76F5E9DF8D2A}"/>
    <hyperlink ref="A389" r:id="rId200" display="https://wyoleg.gov/Legislation/2023/SF0091" xr:uid="{D05792C9-9510-7B4E-BDA8-734869CE4318}"/>
    <hyperlink ref="A105" r:id="rId201" display="https://wyoleg.gov/Legislation/2023/HB0103" xr:uid="{7DA93D55-C7C0-324F-96C6-7B71B794B094}"/>
    <hyperlink ref="A106" r:id="rId202" display="https://wyoleg.gov/Legislation/2023/HB0104" xr:uid="{2135A9FD-97E7-9F45-AF36-FC30480489C1}"/>
    <hyperlink ref="A107" r:id="rId203" display="https://wyoleg.gov/Legislation/2023/HB0105" xr:uid="{89825931-C6CE-E248-AEE8-2F17A609E32A}"/>
    <hyperlink ref="A108" r:id="rId204" display="https://wyoleg.gov/Legislation/2023/HB0106" xr:uid="{46509F80-8320-1243-9A33-4CB289323A70}"/>
    <hyperlink ref="A109" r:id="rId205" display="https://wyoleg.gov/Legislation/2023/HB0107" xr:uid="{3F383A05-5181-0D46-9627-6D981A719130}"/>
    <hyperlink ref="A110" r:id="rId206" display="https://wyoleg.gov/Legislation/2023/HB0108" xr:uid="{EC31289C-A9A8-3940-8063-42FF46D8CA98}"/>
    <hyperlink ref="A111" r:id="rId207" display="https://wyoleg.gov/Legislation/2023/HB0109" xr:uid="{027E6A23-6BAC-9148-97D0-1EB08CD8B5AF}"/>
    <hyperlink ref="A112" r:id="rId208" display="https://wyoleg.gov/Legislation/2023/HB0110" xr:uid="{85760005-7E9B-3748-B83A-4A14998C8C2C}"/>
    <hyperlink ref="A113" r:id="rId209" display="https://wyoleg.gov/Legislation/2023/HB0111" xr:uid="{976E6328-7080-9D4D-B299-61720E79A65F}"/>
    <hyperlink ref="A114" r:id="rId210" display="https://wyoleg.gov/Legislation/2023/HB0112" xr:uid="{16A1FC4D-0890-BF43-9507-16A4CC3FB73C}"/>
    <hyperlink ref="A115" r:id="rId211" display="https://wyoleg.gov/Legislation/2023/HB0113" xr:uid="{39E74515-3519-6145-9418-B6DC9B73918B}"/>
    <hyperlink ref="A390" r:id="rId212" display="https://wyoleg.gov/Legislation/2023/SF0092" xr:uid="{00A0C8F4-FF30-F24F-935B-8947008B0EAD}"/>
    <hyperlink ref="A391" r:id="rId213" display="https://wyoleg.gov/Legislation/2023/SF0093" xr:uid="{E61A6915-25FF-504E-977F-94050A32BA47}"/>
    <hyperlink ref="A392" r:id="rId214" display="https://wyoleg.gov/Legislation/2023/SF0094" xr:uid="{A1ACCA16-80D6-A341-B537-64FCDABE1B3B}"/>
    <hyperlink ref="A393" r:id="rId215" display="https://wyoleg.gov/Legislation/2023/SF0095" xr:uid="{8D6D8697-FA31-2544-830E-0230E0765C9D}"/>
    <hyperlink ref="A394" r:id="rId216" display="https://wyoleg.gov/Legislation/2023/SF0096" xr:uid="{4870AB21-DA76-F349-8127-3EE746EC2998}"/>
    <hyperlink ref="A395" r:id="rId217" display="https://wyoleg.gov/Legislation/2023/SF0097" xr:uid="{CA827960-1F06-5E4A-AA4E-5177428227F8}"/>
    <hyperlink ref="A396" r:id="rId218" display="https://wyoleg.gov/Legislation/2023/SF0098" xr:uid="{D14FDEE0-E4E6-F04E-BA7E-F5BCD0349CB3}"/>
    <hyperlink ref="A397" r:id="rId219" display="https://wyoleg.gov/Legislation/2023/SF0099" xr:uid="{83C3459F-3840-2C43-9653-9C2357758651}"/>
    <hyperlink ref="A398" r:id="rId220" display="https://wyoleg.gov/Legislation/2023/SF0100" xr:uid="{DA12F459-0BF0-9C4B-A303-C5CC02AC348E}"/>
    <hyperlink ref="A484" r:id="rId221" display="https://wyoleg.gov/Legislation/2023/SJ0003" xr:uid="{020D7040-AF73-0E47-BE2A-7A6F8CB205A9}"/>
    <hyperlink ref="A116" r:id="rId222" display="https://wyoleg.gov/Legislation/2023/HB0114" xr:uid="{D02C616B-B3CD-F34A-A4F8-D9DC8A9ECB79}"/>
    <hyperlink ref="A117" r:id="rId223" display="https://wyoleg.gov/Legislation/2023/HB0115" xr:uid="{CC69EB28-172F-CF4C-B0F5-11514DD5CF10}"/>
    <hyperlink ref="A118" r:id="rId224" display="https://wyoleg.gov/Legislation/2023/HB0116" xr:uid="{72764010-28B5-8544-8717-87984E623D59}"/>
    <hyperlink ref="A119" r:id="rId225" display="https://wyoleg.gov/Legislation/2023/HB0117" xr:uid="{F073C837-68AB-AC42-A88F-2A8E33613355}"/>
    <hyperlink ref="A120" r:id="rId226" display="https://wyoleg.gov/Legislation/2023/HB0118" xr:uid="{72EE04BB-B3F1-084A-A3F5-7425FE193321}"/>
    <hyperlink ref="A121" r:id="rId227" display="https://wyoleg.gov/Legislation/2023/HB0119" xr:uid="{30E372A2-2761-FB4E-B1B8-7563BC6E54F2}"/>
    <hyperlink ref="A122" r:id="rId228" display="https://wyoleg.gov/Legislation/2023/HB0120" xr:uid="{FBB6722B-CE42-AF40-92D6-0A157140FE37}"/>
    <hyperlink ref="A399" r:id="rId229" display="https://wyoleg.gov/Legislation/2023/SF0101" xr:uid="{AB2EAC70-FDA0-B541-82CF-A24F34042545}"/>
    <hyperlink ref="A400" r:id="rId230" display="https://wyoleg.gov/Legislation/2023/SF0102" xr:uid="{8C3CA2D3-60F7-CA4A-95FD-68CFC0F7CF88}"/>
    <hyperlink ref="A401" r:id="rId231" display="https://wyoleg.gov/Legislation/2023/SF0103" xr:uid="{397F850C-5FEB-AF41-AFE7-8D42DBF69251}"/>
    <hyperlink ref="A402" r:id="rId232" display="https://wyoleg.gov/Legislation/2023/SF0104" xr:uid="{F80E096D-03E5-784D-A853-7F7DF86AC357}"/>
    <hyperlink ref="A403" r:id="rId233" display="https://wyoleg.gov/Legislation/2023/SF0105" xr:uid="{341A50FE-B963-914F-826B-9359D086F245}"/>
    <hyperlink ref="A404" r:id="rId234" display="https://wyoleg.gov/Legislation/2023/SF0106" xr:uid="{74D29F89-C852-704C-9F96-A03958B75FC4}"/>
    <hyperlink ref="A405" r:id="rId235" display="https://wyoleg.gov/Legislation/2023/SF0107" xr:uid="{087511D3-071A-F641-918E-114CB914CB97}"/>
    <hyperlink ref="A123" r:id="rId236" display="https://wyoleg.gov/Legislation/2023/HB0121" xr:uid="{7CB27E56-BBB6-BE4B-95AE-2F6143428E31}"/>
    <hyperlink ref="A124" r:id="rId237" display="https://wyoleg.gov/Legislation/2023/HB0122" xr:uid="{43C8E7EB-E46E-A544-8F37-3403D9EAD6B1}"/>
    <hyperlink ref="A125" r:id="rId238" display="https://wyoleg.gov/Legislation/2023/HB0123" xr:uid="{3BD80358-39AC-CC4B-95A0-9EADAB2192F3}"/>
    <hyperlink ref="A126" r:id="rId239" display="https://wyoleg.gov/Legislation/2023/HB0124" xr:uid="{6AC748AA-A7E6-634D-AE5C-6C9107F2A4C6}"/>
    <hyperlink ref="A127" r:id="rId240" display="https://wyoleg.gov/Legislation/2023/HB0125" xr:uid="{FD3DC889-A0CE-3241-A845-528A1C28C095}"/>
    <hyperlink ref="A128" r:id="rId241" display="https://wyoleg.gov/Legislation/2023/HB0126" xr:uid="{64A49EDE-473B-0C42-B555-BD809F961D75}"/>
    <hyperlink ref="A129" r:id="rId242" display="https://wyoleg.gov/Legislation/2023/HB0127" xr:uid="{58D7A8AA-FA05-7E4F-98C5-ACC40E9E6EDE}"/>
    <hyperlink ref="A406" r:id="rId243" display="https://wyoleg.gov/Legislation/2023/SF0108" xr:uid="{0A52A266-EC09-B046-8A2F-54E03321DCF1}"/>
    <hyperlink ref="A407" r:id="rId244" display="https://wyoleg.gov/Legislation/2023/SF0109" xr:uid="{57A3F327-DE30-9642-BA9C-CE3C69265FB0}"/>
    <hyperlink ref="A408" r:id="rId245" display="https://wyoleg.gov/Legislation/2023/SF0110" xr:uid="{7051FF52-252A-C845-BBD0-587917A40FBD}"/>
    <hyperlink ref="A409" r:id="rId246" display="https://wyoleg.gov/Legislation/2023/SF0111" xr:uid="{7BF563D5-878A-DD49-BD26-686A821A711F}"/>
    <hyperlink ref="A485" r:id="rId247" display="https://wyoleg.gov/Legislation/2023/SJ0004" xr:uid="{34FD8C58-CFD8-A24B-99C7-AFF75E18CF46}"/>
    <hyperlink ref="A486" r:id="rId248" display="https://wyoleg.gov/Legislation/2023/SJ0005" xr:uid="{057F9BB7-3761-844C-865E-24EF7D05B85A}"/>
    <hyperlink ref="A293" r:id="rId249" display="https://wyoleg.gov/Legislation/2023/HJ0003" xr:uid="{32E03DBB-1634-444D-8871-F61C3B739930}"/>
    <hyperlink ref="A130" r:id="rId250" display="https://wyoleg.gov/Legislation/2023/HB0128" xr:uid="{844F03B6-9EE4-704B-81BC-6F4413952DC6}"/>
    <hyperlink ref="A131" r:id="rId251" display="https://wyoleg.gov/Legislation/2023/HB0129" xr:uid="{2CB0EB25-E85B-E94B-95A4-4B75BED5FCFA}"/>
    <hyperlink ref="A132" r:id="rId252" display="https://wyoleg.gov/Legislation/2023/HB0130" xr:uid="{85D99F49-5B57-0144-B0D9-640E74106E1E}"/>
    <hyperlink ref="A133" r:id="rId253" display="https://wyoleg.gov/Legislation/2023/HB0131" xr:uid="{23572252-D631-5847-8A56-3566D02AB34E}"/>
    <hyperlink ref="A134" r:id="rId254" display="https://wyoleg.gov/Legislation/2023/HB0132" xr:uid="{A8CEE3D1-1645-454D-976E-C2691D4FD576}"/>
    <hyperlink ref="A135" r:id="rId255" display="https://wyoleg.gov/Legislation/2023/HB0133" xr:uid="{17F1B22E-4CF8-6B4F-ADEB-C73AED2FAB4F}"/>
    <hyperlink ref="A136" r:id="rId256" display="https://wyoleg.gov/Legislation/2023/HB0134" xr:uid="{248B3D09-FC5B-C448-A51D-6AF6C1ACFDBB}"/>
    <hyperlink ref="A137" r:id="rId257" display="https://wyoleg.gov/Legislation/2023/HB0135" xr:uid="{0D323626-F7A4-744B-AA2F-D8255DD883CA}"/>
    <hyperlink ref="A410" r:id="rId258" display="https://wyoleg.gov/Legislation/2023/SF0112" xr:uid="{4FA6E16C-D424-BD4A-901A-2567C3A5D177}"/>
    <hyperlink ref="A411" r:id="rId259" display="https://wyoleg.gov/Legislation/2023/SF0113" xr:uid="{503F6DA1-5F5B-F743-8E5F-9D5C9CE45C2B}"/>
    <hyperlink ref="A412" r:id="rId260" display="https://wyoleg.gov/Legislation/2023/SF0114" xr:uid="{B96E7DF6-7A23-3441-B25C-753BDD3489CC}"/>
    <hyperlink ref="A413" r:id="rId261" display="https://wyoleg.gov/Legislation/2023/SF0115" xr:uid="{54CC7506-0B8B-0443-A4E2-4D3BF7AE1FB6}"/>
    <hyperlink ref="A414" r:id="rId262" display="https://wyoleg.gov/Legislation/2023/SF0116" xr:uid="{923D1E5C-C18A-4343-AE9E-08D4053B5F04}"/>
    <hyperlink ref="A415" r:id="rId263" display="https://wyoleg.gov/Legislation/2023/SF0117" xr:uid="{FD61D130-EF2A-EF4A-A2AD-16057AE66252}"/>
    <hyperlink ref="A487" r:id="rId264" display="https://wyoleg.gov/Legislation/2023/SJ0006" xr:uid="{E5FA3A95-840A-394A-BA18-EDD950AC25A2}"/>
    <hyperlink ref="A488" r:id="rId265" display="https://wyoleg.gov/Legislation/2023/SJ0007" xr:uid="{4F289906-3B6D-0C4D-9120-58E81F7706F0}"/>
    <hyperlink ref="A138" r:id="rId266" display="https://wyoleg.gov/Legislation/2023/HB0136" xr:uid="{8DD3DBC3-396A-9C45-B35F-DA25C48FB9F0}"/>
    <hyperlink ref="A139" r:id="rId267" display="https://wyoleg.gov/Legislation/2023/HB0137" xr:uid="{9DC1E250-12AC-0944-B9A1-3F0406FD4D15}"/>
    <hyperlink ref="A140" r:id="rId268" display="https://wyoleg.gov/Legislation/2023/HB0138" xr:uid="{4D0273F6-E553-A548-B75E-6D4AFB2E167A}"/>
    <hyperlink ref="A141" r:id="rId269" display="https://wyoleg.gov/Legislation/2023/HB0139" xr:uid="{A3356353-CC9C-CE41-B4EB-32679D68E723}"/>
    <hyperlink ref="A142" r:id="rId270" display="https://wyoleg.gov/Legislation/2023/HB0140" xr:uid="{7E2E77D1-95CF-D54A-A19C-50F6996BC466}"/>
    <hyperlink ref="A416" r:id="rId271" display="https://wyoleg.gov/Legislation/2023/SF0118" xr:uid="{EB4A0ACE-27F0-FB4B-875F-28107F609CB8}"/>
    <hyperlink ref="A143" r:id="rId272" display="https://wyoleg.gov/Legislation/2023/HB0141" xr:uid="{051CD2A7-7F33-AD4D-B1B7-7FA1AE05C77B}"/>
    <hyperlink ref="A144" r:id="rId273" display="https://wyoleg.gov/Legislation/2023/HB0142" xr:uid="{297DC18C-EA04-BA4B-91E8-3CB5CA715BF0}"/>
    <hyperlink ref="A145" r:id="rId274" display="https://wyoleg.gov/Legislation/2023/HB0143" xr:uid="{D8A55274-2155-B74E-8786-361A4B352BA5}"/>
    <hyperlink ref="A146" r:id="rId275" display="https://wyoleg.gov/Legislation/2023/HB0144" xr:uid="{F048E4E8-A839-6047-B0BA-6A7A4474653D}"/>
    <hyperlink ref="A147" r:id="rId276" display="https://wyoleg.gov/Legislation/2023/HB0145" xr:uid="{1D95EA81-76BD-F643-9B23-C3D4A29ABA4C}"/>
    <hyperlink ref="A148" r:id="rId277" display="https://wyoleg.gov/Legislation/2023/HB0146" xr:uid="{D58D419C-E2E3-A344-9944-B167F6EDB68F}"/>
    <hyperlink ref="A149" r:id="rId278" display="https://wyoleg.gov/Legislation/2023/HB0147" xr:uid="{AF1F8F89-0EA5-744A-8177-005227656BDD}"/>
    <hyperlink ref="A150" r:id="rId279" display="https://wyoleg.gov/Legislation/2023/HB0148" xr:uid="{87F0AD24-E95D-ED40-8118-B20172DBB7AC}"/>
    <hyperlink ref="A151" r:id="rId280" display="https://wyoleg.gov/Legislation/2023/HB0149" xr:uid="{4BF8F9FB-5C60-2D44-99E7-42DD355EFD9C}"/>
    <hyperlink ref="A152" r:id="rId281" display="https://wyoleg.gov/Legislation/2023/HB0150" xr:uid="{21CB7EBD-65DB-FB4C-BE35-780943BE57D1}"/>
    <hyperlink ref="A153" r:id="rId282" display="https://wyoleg.gov/Legislation/2023/HB0151" xr:uid="{DE6C5505-8AA3-D942-ABC5-41D0573FC75E}"/>
    <hyperlink ref="A154" r:id="rId283" display="https://wyoleg.gov/Legislation/2023/HB0152" xr:uid="{DB281F1F-7EC0-4741-852F-AB3CD4DF1B3D}"/>
    <hyperlink ref="A155" r:id="rId284" display="https://wyoleg.gov/Legislation/2023/HB0153" xr:uid="{38922644-72AC-BE4A-9C6E-07F38C0A0F48}"/>
    <hyperlink ref="A156" r:id="rId285" display="https://wyoleg.gov/Legislation/2023/HB0154" xr:uid="{E37AAF41-3FCC-2545-8676-5717BA6190DB}"/>
    <hyperlink ref="A157" r:id="rId286" display="https://wyoleg.gov/Legislation/2023/HB0155" xr:uid="{477103BD-75F5-4645-A7ED-C80B77230204}"/>
    <hyperlink ref="A158" r:id="rId287" display="https://wyoleg.gov/Legislation/2023/HB0156" xr:uid="{F842C2AA-B796-9242-BDCA-8BBDBB6DB98C}"/>
    <hyperlink ref="A417" r:id="rId288" display="https://wyoleg.gov/Legislation/2023/SF0119" xr:uid="{0C4B7AC1-7603-5843-A2C2-658F56492F5C}"/>
    <hyperlink ref="A418" r:id="rId289" display="https://wyoleg.gov/Legislation/2023/SF0120" xr:uid="{40A9FDE7-ADAE-4742-ACA2-7C7A850558F8}"/>
    <hyperlink ref="A419" r:id="rId290" display="https://wyoleg.gov/Legislation/2023/SF0121" xr:uid="{21FFBB62-EA7E-0E4D-9A74-8D48F7C79B26}"/>
    <hyperlink ref="A420" r:id="rId291" display="https://wyoleg.gov/Legislation/2023/SF0122" xr:uid="{7DA5231E-E295-CF46-A8BD-B4EC5F382D24}"/>
    <hyperlink ref="A421" r:id="rId292" display="https://wyoleg.gov/Legislation/2023/SF0123" xr:uid="{F3DFC25F-6DD1-9B40-BA1A-87A6DBC4BBE4}"/>
    <hyperlink ref="A422" r:id="rId293" display="https://wyoleg.gov/Legislation/2023/SF0124" xr:uid="{634424A2-C228-1545-9666-93814EE3899A}"/>
    <hyperlink ref="A423" r:id="rId294" display="https://wyoleg.gov/Legislation/2023/SF0125" xr:uid="{82C49594-E198-534A-86AB-6AE3FF8C1006}"/>
    <hyperlink ref="A159" r:id="rId295" display="https://wyoleg.gov/Legislation/2023/HB0157" xr:uid="{9420FA08-9331-0140-9D8C-28BC5CE1D43E}"/>
    <hyperlink ref="A160" r:id="rId296" display="https://wyoleg.gov/Legislation/2023/HB0158" xr:uid="{097B1411-0F59-D94E-9C5A-8D09DE2CB7A3}"/>
    <hyperlink ref="A161" r:id="rId297" display="https://wyoleg.gov/Legislation/2023/HB0159" xr:uid="{C9DA44AE-19CD-4344-B828-852F4F453236}"/>
    <hyperlink ref="A162" r:id="rId298" display="https://wyoleg.gov/Legislation/2023/HB0160" xr:uid="{DC02657D-A418-EC4B-9145-ADF666878240}"/>
    <hyperlink ref="A163" r:id="rId299" display="https://wyoleg.gov/Legislation/2023/HB0161" xr:uid="{56BA16A8-C9C6-4941-8BB5-197D4764AA57}"/>
    <hyperlink ref="A164" r:id="rId300" display="https://wyoleg.gov/Legislation/2023/HB0162" xr:uid="{24435B0A-D880-BE4C-8373-418D3248515F}"/>
    <hyperlink ref="A165" r:id="rId301" display="https://wyoleg.gov/Legislation/2023/HB0163" xr:uid="{F2CA1C7D-229E-7647-9447-098290DC2FB5}"/>
    <hyperlink ref="A166" r:id="rId302" display="https://wyoleg.gov/Legislation/2023/HB0164" xr:uid="{D1A1B719-4254-0B4C-A1AC-A9085A19CD6D}"/>
    <hyperlink ref="A167" r:id="rId303" display="https://wyoleg.gov/Legislation/2023/HB0165" xr:uid="{99FBBED4-6A79-714A-9C9B-47DAF8FECDBA}"/>
    <hyperlink ref="A168" r:id="rId304" display="https://wyoleg.gov/Legislation/2023/HB0166" xr:uid="{739C26E7-E3F0-8F48-BC49-1E1E70F707A2}"/>
    <hyperlink ref="A169" r:id="rId305" display="https://wyoleg.gov/Legislation/2023/HB0167" xr:uid="{E00C2CCC-26BF-6B49-A471-91BBBA8B047D}"/>
    <hyperlink ref="A170" r:id="rId306" display="https://wyoleg.gov/Legislation/2023/HB0168" xr:uid="{C6BDF26C-4730-2A42-B6B8-45662D6EAA1E}"/>
    <hyperlink ref="A171" r:id="rId307" display="https://wyoleg.gov/Legislation/2023/HB0169" xr:uid="{954E2AFF-D36B-9B44-A953-4FB00B706DCC}"/>
    <hyperlink ref="A172" r:id="rId308" display="https://wyoleg.gov/Legislation/2023/HB0170" xr:uid="{2E22C95D-61FE-8E4E-8D1F-3DC2F8CADE31}"/>
    <hyperlink ref="A173" r:id="rId309" display="https://wyoleg.gov/Legislation/2023/HB0171" xr:uid="{8747A31E-45D7-E24C-8765-C61E5727D080}"/>
    <hyperlink ref="A174" r:id="rId310" display="https://wyoleg.gov/Legislation/2023/HB0172" xr:uid="{F6451288-640A-7741-8E0B-3DE97E871730}"/>
    <hyperlink ref="A175" r:id="rId311" display="https://wyoleg.gov/Legislation/2023/HB0173" xr:uid="{A41752C9-EE34-9543-866F-CE2BF618A0FF}"/>
    <hyperlink ref="A176" r:id="rId312" display="https://wyoleg.gov/Legislation/2023/HB0174" xr:uid="{0F9A389F-8D44-B94D-80D5-F8CE0516F288}"/>
    <hyperlink ref="A177" r:id="rId313" display="https://wyoleg.gov/Legislation/2023/HB0175" xr:uid="{EB7359FB-67B7-D84B-955C-C8CF5D611566}"/>
    <hyperlink ref="A178" r:id="rId314" display="https://wyoleg.gov/Legislation/2023/HB0176" xr:uid="{12011038-B869-3740-BA77-EFC61CEAE9EF}"/>
    <hyperlink ref="A179" r:id="rId315" display="https://wyoleg.gov/Legislation/2023/HB0177" xr:uid="{87751BBE-3EF1-B74F-895A-839508E8D456}"/>
    <hyperlink ref="A180" r:id="rId316" display="https://wyoleg.gov/Legislation/2023/HB0178" xr:uid="{859C2186-4363-4442-803C-646FABE05C32}"/>
    <hyperlink ref="A181" r:id="rId317" display="https://wyoleg.gov/Legislation/2023/HB0179" xr:uid="{D54DE1CE-1C79-BD43-9FFB-A2205CF55212}"/>
    <hyperlink ref="A182" r:id="rId318" display="https://wyoleg.gov/Legislation/2023/HB0180" xr:uid="{B419B319-547E-8342-94AF-851882C998C7}"/>
    <hyperlink ref="A183" r:id="rId319" display="https://wyoleg.gov/Legislation/2023/HB0181" xr:uid="{EF2F51E6-F2A4-9149-974F-488FA9A17E77}"/>
    <hyperlink ref="A184" r:id="rId320" display="https://wyoleg.gov/Legislation/2023/HB0182" xr:uid="{DE04E237-FCA0-4C44-9B47-B167C90AA340}"/>
    <hyperlink ref="A185" r:id="rId321" display="https://wyoleg.gov/Legislation/2023/HB0183" xr:uid="{2E44F412-0D99-5749-8906-B549D66FB09C}"/>
    <hyperlink ref="A186" r:id="rId322" display="https://wyoleg.gov/Legislation/2023/HB0184" xr:uid="{5A7F04D7-BC73-B84C-B27A-650A0F4E2263}"/>
    <hyperlink ref="A187" r:id="rId323" display="https://wyoleg.gov/Legislation/2023/HB0185" xr:uid="{39F7BADA-B44E-EE4C-8E14-3B96C1184A5D}"/>
    <hyperlink ref="A188" r:id="rId324" display="https://wyoleg.gov/Legislation/2023/HB0186" xr:uid="{2A176338-B6E2-6A46-897B-4F0563621932}"/>
    <hyperlink ref="A189" r:id="rId325" display="https://wyoleg.gov/Legislation/2023/HB0187" xr:uid="{EFA72C74-8625-7A4F-86FC-D74CA705F7A3}"/>
    <hyperlink ref="A190" r:id="rId326" display="https://wyoleg.gov/Legislation/2023/HB0188" xr:uid="{C6AD2F08-8BC8-744A-81BB-7090C049551F}"/>
    <hyperlink ref="A191" r:id="rId327" display="https://wyoleg.gov/Legislation/2023/HB0189" xr:uid="{8BDE6CD3-0117-1240-B96A-AA6242DFCC0D}"/>
    <hyperlink ref="A192" r:id="rId328" display="https://wyoleg.gov/Legislation/2023/HB0190" xr:uid="{E2FC0401-FB73-3D4E-8473-D6DD1D30BDFD}"/>
    <hyperlink ref="A193" r:id="rId329" display="https://wyoleg.gov/Legislation/2023/HB0191" xr:uid="{DBAF4739-4B87-DE44-8211-52F348C05268}"/>
    <hyperlink ref="A194" r:id="rId330" display="https://wyoleg.gov/Legislation/2023/HB0192" xr:uid="{C0E3263A-57B6-5342-9B26-B90773212EF6}"/>
    <hyperlink ref="A195" r:id="rId331" display="https://wyoleg.gov/Legislation/2023/HB0193" xr:uid="{3DF9AAC0-5AB5-594F-875A-B448D962C6A9}"/>
    <hyperlink ref="A294" r:id="rId332" display="https://wyoleg.gov/Legislation/2023/HJ0004" xr:uid="{3E5C2565-3FD4-F542-81FD-5789C6D078B7}"/>
    <hyperlink ref="A295" r:id="rId333" display="https://wyoleg.gov/Legislation/2023/HJ0005" xr:uid="{E0524FF8-2907-E24E-8F92-9DCFF068A282}"/>
    <hyperlink ref="A424" r:id="rId334" display="https://wyoleg.gov/Legislation/2023/SF0126" xr:uid="{A47FDB38-98F2-9940-8D24-30B94C3F6335}"/>
    <hyperlink ref="A425" r:id="rId335" display="https://wyoleg.gov/Legislation/2023/SF0127" xr:uid="{0C254041-A9A1-234D-B203-08031B88701A}"/>
    <hyperlink ref="A426" r:id="rId336" display="https://wyoleg.gov/Legislation/2023/SF0128" xr:uid="{B051735B-960E-A940-97F9-468491C81FD9}"/>
    <hyperlink ref="A427" r:id="rId337" display="https://wyoleg.gov/Legislation/2023/SF0129" xr:uid="{D7147ADF-B578-414B-B5E5-8583E8FD655F}"/>
    <hyperlink ref="A428" r:id="rId338" display="https://wyoleg.gov/Legislation/2023/SF0130" xr:uid="{FDF046CF-595C-4E44-BE40-BB7B160DB21D}"/>
    <hyperlink ref="A429" r:id="rId339" display="https://wyoleg.gov/Legislation/2023/SF0131" xr:uid="{221F9EA7-C85E-EF45-A00C-1ACFBE67AFC1}"/>
    <hyperlink ref="A430" r:id="rId340" display="https://wyoleg.gov/Legislation/2023/SF0132" xr:uid="{1E25D775-0B85-0341-B85C-66641DBA7AD3}"/>
    <hyperlink ref="A431" r:id="rId341" display="https://wyoleg.gov/Legislation/2023/SF0133" xr:uid="{8E3EACB6-2AD4-6444-A5F4-932BDA9C3C10}"/>
    <hyperlink ref="A432" r:id="rId342" display="https://wyoleg.gov/Legislation/2023/SF0134" xr:uid="{9A5643DF-B7CC-4E4E-9080-04A048328B92}"/>
    <hyperlink ref="A433" r:id="rId343" display="https://wyoleg.gov/Legislation/2023/SF0135" xr:uid="{19F0BEB4-AB28-0C4D-835F-77EC0FFDC661}"/>
    <hyperlink ref="A434" r:id="rId344" display="https://wyoleg.gov/Legislation/2023/SF0136" xr:uid="{E743C0B3-994F-7D47-A016-32D3C7FE99E5}"/>
    <hyperlink ref="A435" r:id="rId345" display="https://wyoleg.gov/Legislation/2023/SF0137" xr:uid="{39F8AB5C-D88B-B343-AFE5-09DC204BA021}"/>
    <hyperlink ref="A436" r:id="rId346" display="https://wyoleg.gov/Legislation/2023/SF0138" xr:uid="{3BA2F87F-CE7C-6143-9577-9AE8DC61FBEC}"/>
    <hyperlink ref="A437" r:id="rId347" display="https://wyoleg.gov/Legislation/2023/SF0139" xr:uid="{E170DDC8-B48B-924F-AB75-4C78F18BD1B5}"/>
    <hyperlink ref="A438" r:id="rId348" display="https://wyoleg.gov/Legislation/2023/SF0140" xr:uid="{F893E7B8-0D7A-E84B-8CB4-03B9BCAD015A}"/>
    <hyperlink ref="A439" r:id="rId349" display="https://wyoleg.gov/Legislation/2023/SF0141" xr:uid="{5ADDFCF3-33E1-8D46-AC9C-CDE2507907C7}"/>
    <hyperlink ref="A440" r:id="rId350" display="https://wyoleg.gov/Legislation/2023/SF0142" xr:uid="{51C17C78-00D3-794E-AC3A-E40EA77471B9}"/>
    <hyperlink ref="A489" r:id="rId351" display="https://wyoleg.gov/Legislation/2023/SJ0008" xr:uid="{6DC40420-91DA-FF4F-97FB-491E7F004A2B}"/>
    <hyperlink ref="A490" r:id="rId352" display="https://wyoleg.gov/Legislation/2023/SJ0009" xr:uid="{F9537481-69C2-9648-88AB-1C69FCF79645}"/>
    <hyperlink ref="A491" r:id="rId353" display="https://wyoleg.gov/Legislation/2023/SJ0010" xr:uid="{E5322DF0-1209-0C4A-81FC-2942B151D310}"/>
    <hyperlink ref="A492" r:id="rId354" display="https://wyoleg.gov/Legislation/2023/SJ0011" xr:uid="{BB4F1C33-73A4-5344-BCCD-C41AAAC91B2A}"/>
    <hyperlink ref="A493" r:id="rId355" display="https://wyoleg.gov/Legislation/2023/SJ0012" xr:uid="{B3397545-0A90-AA47-B997-27CC8435528B}"/>
    <hyperlink ref="A196" r:id="rId356" display="https://wyoleg.gov/Legislation/2023/HB0194" xr:uid="{6D01F19B-3EF4-7943-A989-3F4D4C3878D0}"/>
    <hyperlink ref="A197" r:id="rId357" display="https://wyoleg.gov/Legislation/2023/HB0195" xr:uid="{CA5B3833-EA08-D740-8C9D-A8E378830065}"/>
    <hyperlink ref="A441" r:id="rId358" display="https://wyoleg.gov/Legislation/2023/SF0143" xr:uid="{2DF78B93-CB6F-034A-A226-59CAE21E1B11}"/>
    <hyperlink ref="A442" r:id="rId359" display="https://wyoleg.gov/Legislation/2023/SF0144" xr:uid="{62B573BA-8F40-364C-B418-A842C33C1C67}"/>
    <hyperlink ref="A443" r:id="rId360" display="https://wyoleg.gov/Legislation/2023/SF0145" xr:uid="{D510D823-78DF-2942-9A7B-C0E0B0EC3511}"/>
    <hyperlink ref="A444" r:id="rId361" display="https://wyoleg.gov/Legislation/2023/SF0146" xr:uid="{F74A9A7E-AA89-5942-9B03-FC8C3256AB88}"/>
    <hyperlink ref="A198" r:id="rId362" display="https://wyoleg.gov/Legislation/2023/HB0196" xr:uid="{26EDDAE0-6D93-3342-8891-5AE9E09B9862}"/>
    <hyperlink ref="A199" r:id="rId363" display="https://wyoleg.gov/Legislation/2023/HB0197" xr:uid="{357A2DE0-1AB1-2949-B4AF-3DC57FFC9E34}"/>
    <hyperlink ref="A200" r:id="rId364" display="https://wyoleg.gov/Legislation/2023/HB0198" xr:uid="{D1313145-CA60-C84C-9D05-C09AF4F3AC05}"/>
    <hyperlink ref="A201" r:id="rId365" display="https://wyoleg.gov/Legislation/2023/HB0199" xr:uid="{E626E48E-912A-314A-A414-1C1237D1966F}"/>
    <hyperlink ref="A202" r:id="rId366" display="https://wyoleg.gov/Legislation/2023/HB0200" xr:uid="{8CF8263A-AF86-1E4F-BAAE-6F371297C8AD}"/>
    <hyperlink ref="A203" r:id="rId367" display="https://wyoleg.gov/Legislation/2023/HB0201" xr:uid="{F317648C-3567-EF44-A534-4AC8D2E531C3}"/>
    <hyperlink ref="A204" r:id="rId368" display="https://wyoleg.gov/Legislation/2023/HB0202" xr:uid="{78F59DAD-43E7-4A42-80EA-450AB851479D}"/>
    <hyperlink ref="A205" r:id="rId369" display="https://wyoleg.gov/Legislation/2023/HB0203" xr:uid="{FBBF035D-9D6D-5B49-B8E7-44E6447597F2}"/>
    <hyperlink ref="A206" r:id="rId370" display="https://wyoleg.gov/Legislation/2023/HB0204" xr:uid="{7D150E89-941A-0141-AA49-93AEE168F649}"/>
    <hyperlink ref="A207" r:id="rId371" display="https://wyoleg.gov/Legislation/2023/HB0205" xr:uid="{A13A5B16-7E4F-F647-996E-4B175EE96905}"/>
    <hyperlink ref="A208" r:id="rId372" display="https://wyoleg.gov/Legislation/2023/HB0206" xr:uid="{FB20A1AD-D28F-8C4E-B300-56799620B951}"/>
    <hyperlink ref="A209" r:id="rId373" display="https://wyoleg.gov/Legislation/2023/HB0207" xr:uid="{AC69F767-C6EA-2F4A-B46E-D1181EA54C4B}"/>
    <hyperlink ref="A210" r:id="rId374" display="https://wyoleg.gov/Legislation/2023/HB0208" xr:uid="{A8507E07-BAA6-6242-A0CA-FE58F89DA87A}"/>
    <hyperlink ref="A211" r:id="rId375" display="https://wyoleg.gov/Legislation/2023/HB0209" xr:uid="{45765E2F-A30F-6647-912D-522539421AB2}"/>
    <hyperlink ref="A212" r:id="rId376" display="https://wyoleg.gov/Legislation/2023/HB0210" xr:uid="{D76541E1-9C30-E14D-9B73-AED8C0E16157}"/>
    <hyperlink ref="A213" r:id="rId377" display="https://wyoleg.gov/Legislation/2023/HB0211" xr:uid="{6E85FD28-3D43-4A44-8A3E-A2A7A7D5DC64}"/>
    <hyperlink ref="A214" r:id="rId378" display="https://wyoleg.gov/Legislation/2023/HB0212" xr:uid="{561CB14A-3D2F-A647-B412-5E5BE1163D62}"/>
    <hyperlink ref="A215" r:id="rId379" display="https://wyoleg.gov/Legislation/2023/HB0213" xr:uid="{8D1642F9-B1C2-F849-8CA1-F83275CBD18C}"/>
    <hyperlink ref="A216" r:id="rId380" display="https://wyoleg.gov/Legislation/2023/HB0214" xr:uid="{1E204A83-E732-7344-BAF2-502DAD0C450A}"/>
    <hyperlink ref="A217" r:id="rId381" display="https://wyoleg.gov/Legislation/2023/HB0215" xr:uid="{465B5247-2E98-134F-AE0A-82339942475B}"/>
    <hyperlink ref="A218" r:id="rId382" display="https://wyoleg.gov/Legislation/2023/HB0216" xr:uid="{FACFBDD2-5B79-314D-AAAD-B3480104349A}"/>
    <hyperlink ref="A219" r:id="rId383" display="https://wyoleg.gov/Legislation/2023/HB0217" xr:uid="{4893C641-EA92-7D45-9B37-4ADE74A59C6E}"/>
    <hyperlink ref="A220" r:id="rId384" display="https://wyoleg.gov/Legislation/2023/HB0218" xr:uid="{21B59A6B-04B4-4F43-A1D1-A66C0957AB8A}"/>
    <hyperlink ref="A221" r:id="rId385" display="https://wyoleg.gov/Legislation/2023/HB0219" xr:uid="{EFE30686-9BDA-B446-B315-74C96227E457}"/>
    <hyperlink ref="A222" r:id="rId386" display="https://wyoleg.gov/Legislation/2023/HB0220" xr:uid="{4B84390A-C6D5-B24B-90E3-D193C45394F2}"/>
    <hyperlink ref="A445" r:id="rId387" display="https://wyoleg.gov/Legislation/2023/SF0147" xr:uid="{DD5342F5-CB48-C841-B60B-EAC1EB24631A}"/>
    <hyperlink ref="A446" r:id="rId388" display="https://wyoleg.gov/Legislation/2023/SF0148" xr:uid="{3B0961A7-E6C5-9F4C-AB53-8BD96829B90B}"/>
    <hyperlink ref="A447" r:id="rId389" display="https://wyoleg.gov/Legislation/2023/SF0149" xr:uid="{7921936C-4F34-B840-8B3C-49D5E1305A23}"/>
    <hyperlink ref="A448" r:id="rId390" display="https://wyoleg.gov/Legislation/2023/SF0150" xr:uid="{066DE418-25A4-D344-BB55-4CB1A13FE7E3}"/>
    <hyperlink ref="A449" r:id="rId391" display="https://wyoleg.gov/Legislation/2023/SF0151" xr:uid="{38E4E9DD-B45A-194B-9061-08EE58C7260B}"/>
    <hyperlink ref="A450" r:id="rId392" display="https://wyoleg.gov/Legislation/2023/SF0152" xr:uid="{997FB75F-DE6B-584E-98C3-1A22B5B2EEC4}"/>
    <hyperlink ref="A451" r:id="rId393" display="https://wyoleg.gov/Legislation/2023/SF0153" xr:uid="{B2960221-F4EB-0A41-8D0D-28166D384045}"/>
    <hyperlink ref="A452" r:id="rId394" display="https://wyoleg.gov/Legislation/2023/SF0154" xr:uid="{0A9F45A5-CEFA-CB4C-BFFB-BED4F4256E15}"/>
    <hyperlink ref="A453" r:id="rId395" display="https://wyoleg.gov/Legislation/2023/SF0155" xr:uid="{CBBDD295-2872-754D-8DBC-281DF08533CA}"/>
    <hyperlink ref="A454" r:id="rId396" display="https://wyoleg.gov/Legislation/2023/SF0156" xr:uid="{D148620C-0B21-414F-A223-9EDC0BD1D9E7}"/>
    <hyperlink ref="A3" r:id="rId397" display="https://wyoleg.gov/Legislation/2023/HB0001" xr:uid="{0F95E16E-8CAA-3141-880C-9A91C09BD7BD}"/>
    <hyperlink ref="A299" r:id="rId398" display="https://wyoleg.gov/Legislation/2023/SF0001" xr:uid="{D936E49B-FEB6-A349-AFE6-52111A2A764A}"/>
    <hyperlink ref="A455" r:id="rId399" display="https://wyoleg.gov/Legislation/2023/SF0157" xr:uid="{F55D939B-B0A4-2B47-BFF3-78F1E7FC68B8}"/>
    <hyperlink ref="A456" r:id="rId400" display="https://wyoleg.gov/Legislation/2023/SF0158" xr:uid="{D1F17FB6-CE9B-6340-8942-D51EC1E1BFF6}"/>
    <hyperlink ref="A223" r:id="rId401" display="https://wyoleg.gov/Legislation/2023/HB0221" xr:uid="{83118028-0E1C-794A-8836-70C452962E2E}"/>
    <hyperlink ref="A224" r:id="rId402" display="https://wyoleg.gov/Legislation/2023/HB0222" xr:uid="{99951A99-6619-6A4C-9A0F-810B05AEC5C2}"/>
    <hyperlink ref="A225" r:id="rId403" display="https://wyoleg.gov/Legislation/2023/HB0223" xr:uid="{425BF5B6-BA33-314C-9330-BFD6AD5F574C}"/>
    <hyperlink ref="A457" r:id="rId404" display="https://wyoleg.gov/Legislation/2023/SF0159" xr:uid="{4D817D2F-8677-064D-9E55-1BF90BD5BD4E}"/>
    <hyperlink ref="A458" r:id="rId405" display="https://wyoleg.gov/Legislation/2023/SF0160" xr:uid="{45644754-5FBA-ED41-B0A6-714C75123FF9}"/>
    <hyperlink ref="A459" r:id="rId406" display="https://wyoleg.gov/Legislation/2023/SF0161" xr:uid="{7609B1EE-AE36-3640-B4C4-5C398D0CA1C6}"/>
    <hyperlink ref="A460" r:id="rId407" display="https://wyoleg.gov/Legislation/2023/SF0162" xr:uid="{EDA4CF30-3B80-5347-BE0E-D272DB63EB14}"/>
    <hyperlink ref="A461" r:id="rId408" display="https://wyoleg.gov/Legislation/2023/SF0163" xr:uid="{AC3DCBBF-ECFB-C346-A3FA-3E6E1ACB53B6}"/>
    <hyperlink ref="A462" r:id="rId409" display="https://wyoleg.gov/Legislation/2023/SF0164" xr:uid="{E66906FE-953D-7C4E-B0D4-AA716A002542}"/>
    <hyperlink ref="A463" r:id="rId410" display="https://wyoleg.gov/Legislation/2023/SF0165" xr:uid="{EE585496-11D2-4244-AB8A-324C63FF50B0}"/>
    <hyperlink ref="A226" r:id="rId411" display="https://wyoleg.gov/Legislation/2023/HB0224" xr:uid="{E880D5C9-4300-D340-9F74-69F7CE18A1FD}"/>
    <hyperlink ref="A291" r:id="rId412" display="https://wyoleg.gov/Legislation/2023/HJ0001" xr:uid="{5FBD3E0F-1EB1-EE47-A10C-3B475014A501}"/>
    <hyperlink ref="A227" r:id="rId413" display="https://wyoleg.gov/Legislation/2023/HB0225" xr:uid="{7B912712-C539-094B-84C0-F8D74B9438EB}"/>
    <hyperlink ref="A228" r:id="rId414" display="https://wyoleg.gov/Legislation/2023/HB0226" xr:uid="{B0A9ABD8-5A1C-A74C-A386-1D9136B16E62}"/>
    <hyperlink ref="A229" r:id="rId415" display="https://wyoleg.gov/Legislation/2023/HB0227" xr:uid="{1A69D8A9-8A16-364E-A3FA-7BC4519E9E1B}"/>
    <hyperlink ref="A230" r:id="rId416" display="https://wyoleg.gov/Legislation/2023/HB0228" xr:uid="{8B06979E-C7C6-964D-AA47-1B6AA76B3B66}"/>
    <hyperlink ref="A231" r:id="rId417" display="https://wyoleg.gov/Legislation/2023/HB0229" xr:uid="{D12B9789-6BE8-9D48-94D8-F2E56A344C73}"/>
    <hyperlink ref="A232" r:id="rId418" display="https://wyoleg.gov/Legislation/2023/HB0230" xr:uid="{76AEC94B-BD85-A54B-A128-AF2565C3855D}"/>
    <hyperlink ref="A233" r:id="rId419" display="https://wyoleg.gov/Legislation/2023/HB0231" xr:uid="{E56EEE4C-87B9-9946-99D3-321CEFBC4D56}"/>
    <hyperlink ref="A234" r:id="rId420" display="https://wyoleg.gov/Legislation/2023/HB0232" xr:uid="{1E63A4BE-BEB0-E948-9E96-BBDC08A1338A}"/>
    <hyperlink ref="A235" r:id="rId421" display="https://wyoleg.gov/Legislation/2023/HB0233" xr:uid="{4DC9E366-365D-EF4D-B280-2672115A986E}"/>
    <hyperlink ref="A236" r:id="rId422" display="https://wyoleg.gov/Legislation/2023/HB0234" xr:uid="{ACA5F3CE-559D-7B44-ACCF-5CFE825C1896}"/>
    <hyperlink ref="A237" r:id="rId423" display="https://wyoleg.gov/Legislation/2023/HB0235" xr:uid="{6494776A-99CF-EC44-A5C6-DBF4E29CB84A}"/>
    <hyperlink ref="A238" r:id="rId424" display="https://wyoleg.gov/Legislation/2023/HB0236" xr:uid="{CE4781AD-CE14-464C-BDB1-0C6111889055}"/>
    <hyperlink ref="A239" r:id="rId425" display="https://wyoleg.gov/Legislation/2023/HB0237" xr:uid="{A086EF3F-B98B-BD43-B5FB-A9D5B074DF18}"/>
    <hyperlink ref="A240" r:id="rId426" display="https://wyoleg.gov/Legislation/2023/HB0238" xr:uid="{66A3A7D0-F8B6-3D44-933A-B58B69F4A826}"/>
    <hyperlink ref="A241" r:id="rId427" display="https://wyoleg.gov/Legislation/2023/HB0239" xr:uid="{E9B0CA2E-2D0B-284F-A8A0-0C87B2AEF4C6}"/>
    <hyperlink ref="A242" r:id="rId428" display="https://wyoleg.gov/Legislation/2023/HB0240" xr:uid="{E29CB379-7BC5-BF43-A29E-AA8B18BB91AF}"/>
    <hyperlink ref="A243" r:id="rId429" display="https://wyoleg.gov/Legislation/2023/HB0241" xr:uid="{BE207F2F-FFC3-354E-A6EB-B43DA0FACC9F}"/>
    <hyperlink ref="A244" r:id="rId430" display="https://wyoleg.gov/Legislation/2023/HB0242" xr:uid="{402AB3B1-DEA4-454D-92BE-E60407BC6AD8}"/>
    <hyperlink ref="A245" r:id="rId431" display="https://wyoleg.gov/Legislation/2023/HB0243" xr:uid="{00C3261C-2CD4-3740-84E4-929A0D30AFF7}"/>
    <hyperlink ref="A246" r:id="rId432" display="https://wyoleg.gov/Legislation/2023/HB0244" xr:uid="{A7C1F8BD-7D1D-8040-8A29-9ED34941A9B3}"/>
    <hyperlink ref="A247" r:id="rId433" display="https://wyoleg.gov/Legislation/2023/HB0245" xr:uid="{A1C5D22A-6797-6343-AFFD-D7DF58D2D89E}"/>
    <hyperlink ref="A248" r:id="rId434" display="https://wyoleg.gov/Legislation/2023/HB0246" xr:uid="{3734A2D6-3888-1F4C-A7EC-3ABEF73DAED0}"/>
    <hyperlink ref="A249" r:id="rId435" display="https://wyoleg.gov/Legislation/2023/HB0247" xr:uid="{6AA5F1FD-DE2A-EC4D-9873-216B12D13E9C}"/>
    <hyperlink ref="A250" r:id="rId436" display="https://wyoleg.gov/Legislation/2023/HB0248" xr:uid="{3E62BC07-4C97-BC4D-A7A7-ABB0F9489F70}"/>
    <hyperlink ref="A251" r:id="rId437" display="https://wyoleg.gov/Legislation/2023/HB0249" xr:uid="{471A63CF-51F0-9E4C-AD56-9E178E03E74B}"/>
    <hyperlink ref="A252" r:id="rId438" display="https://wyoleg.gov/Legislation/2023/HB0250" xr:uid="{98E0BF8C-6FC8-DC4D-81E2-1B5AED79E42C}"/>
    <hyperlink ref="A253" r:id="rId439" display="https://wyoleg.gov/Legislation/2023/HB0251" xr:uid="{9A472C89-279F-BD4D-88DB-10AD7356C1DD}"/>
    <hyperlink ref="A254" r:id="rId440" display="https://wyoleg.gov/Legislation/2023/HB0252" xr:uid="{43375E62-3C6B-E145-A03B-A4F79845FFFE}"/>
    <hyperlink ref="A296" r:id="rId441" display="https://wyoleg.gov/Legislation/2023/HJ0006" xr:uid="{0937F55F-9E55-3D43-AAA7-64809D63F29A}"/>
    <hyperlink ref="A297" r:id="rId442" display="https://wyoleg.gov/Legislation/2023/HJ0007" xr:uid="{1553B093-9294-0F4E-BA75-374BB33B1BB9}"/>
    <hyperlink ref="A298" r:id="rId443" display="https://wyoleg.gov/Legislation/2023/HJ0008" xr:uid="{9DACA227-54B9-2745-8CB4-B598001B324F}"/>
    <hyperlink ref="A464" r:id="rId444" display="https://wyoleg.gov/Legislation/2023/SF0166" xr:uid="{C052C79D-F9E0-1F4C-AB36-42E02C6158C6}"/>
    <hyperlink ref="A465" r:id="rId445" display="https://wyoleg.gov/Legislation/2023/SF0167" xr:uid="{790048C3-C543-9C48-8BCA-46D116D0C0C8}"/>
    <hyperlink ref="A466" r:id="rId446" display="https://wyoleg.gov/Legislation/2023/SF0168" xr:uid="{A546E0EC-0B1E-F449-BB7B-70EABFBA9554}"/>
    <hyperlink ref="A467" r:id="rId447" display="https://wyoleg.gov/Legislation/2023/SF0169" xr:uid="{A675BD27-D022-C942-8CF9-34BBAF617A73}"/>
    <hyperlink ref="A468" r:id="rId448" display="https://wyoleg.gov/Legislation/2023/SF0170" xr:uid="{4841361A-2FB8-5B4E-897E-5E4CA95309AA}"/>
    <hyperlink ref="A469" r:id="rId449" display="https://wyoleg.gov/Legislation/2023/SF0171" xr:uid="{DC2918EB-F7C2-8F4D-9AB2-DDFD5ADE5E8E}"/>
    <hyperlink ref="A470" r:id="rId450" display="https://wyoleg.gov/Legislation/2023/SF0172" xr:uid="{EBA3D92F-4937-9B46-8FC4-526A398446DA}"/>
    <hyperlink ref="A471" r:id="rId451" display="https://wyoleg.gov/Legislation/2023/SF0173" xr:uid="{4091D82A-A110-1942-8BFA-2A6E2EB8BBEA}"/>
    <hyperlink ref="A472" r:id="rId452" display="https://wyoleg.gov/Legislation/2023/SF0174" xr:uid="{2AA35B3F-BF3F-3445-9F94-565A43C615D6}"/>
    <hyperlink ref="A473" r:id="rId453" display="https://wyoleg.gov/Legislation/2023/SF0175" xr:uid="{A0273253-35FB-E04E-A2B7-5B121A03DDA1}"/>
    <hyperlink ref="A474" r:id="rId454" display="https://wyoleg.gov/Legislation/2023/SF0176" xr:uid="{12D6DD26-71CF-7942-B0EC-7C4000B1B1F2}"/>
    <hyperlink ref="A475" r:id="rId455" display="https://wyoleg.gov/Legislation/2023/SF0177" xr:uid="{C746D449-F072-5840-84BC-F562255CE76C}"/>
    <hyperlink ref="A476" r:id="rId456" display="https://wyoleg.gov/Legislation/2023/SF0178" xr:uid="{722DCBD7-E6B6-AE40-B3A7-BDC323D43D01}"/>
    <hyperlink ref="A477" r:id="rId457" display="https://wyoleg.gov/Legislation/2023/SF0179" xr:uid="{5D97C57A-B3F7-5349-A02B-6928E8B1C37D}"/>
    <hyperlink ref="A478" r:id="rId458" display="https://wyoleg.gov/Legislation/2023/SF0180" xr:uid="{1737A87C-AEB0-7A48-B3BF-5279AF273A0C}"/>
    <hyperlink ref="A479" r:id="rId459" display="https://wyoleg.gov/Legislation/2023/SF0181" xr:uid="{3365FD85-C112-2C4C-81C9-88D4AAD0EF30}"/>
    <hyperlink ref="A480" r:id="rId460" display="https://wyoleg.gov/Legislation/2023/SF0182" xr:uid="{7234A67B-A412-414E-A4CD-7FF088C36883}"/>
    <hyperlink ref="A494" r:id="rId461" display="https://wyoleg.gov/Legislation/2023/SJ0013" xr:uid="{9298BB24-2A1B-C549-8C7A-387EE496980F}"/>
    <hyperlink ref="A495" r:id="rId462" display="https://wyoleg.gov/Legislation/2023/SJ0014" xr:uid="{2936F080-883B-2E42-9CED-5D5A1F2DE8A7}"/>
    <hyperlink ref="A255" r:id="rId463" display="https://wyoleg.gov/Legislation/2023/HB0253" xr:uid="{A8F987F6-9FC4-8B47-9045-FD14A1119FC7}"/>
    <hyperlink ref="A256" r:id="rId464" display="https://wyoleg.gov/Legislation/2023/HB0254" xr:uid="{F8E497C4-5CCC-B749-B728-C2F106AB3348}"/>
    <hyperlink ref="A257" r:id="rId465" display="https://wyoleg.gov/Legislation/2023/HB0255" xr:uid="{26F4E59F-50E8-334B-B1B2-C2C2953CBF93}"/>
    <hyperlink ref="A258" r:id="rId466" display="https://wyoleg.gov/Legislation/2023/HB0256" xr:uid="{4AE0B2FD-CA7A-D54A-9F43-F174DF52D6E0}"/>
    <hyperlink ref="A259" r:id="rId467" display="https://wyoleg.gov/Legislation/2023/HB0257" xr:uid="{814756A8-54B5-A846-A77E-30475A934403}"/>
    <hyperlink ref="A260" r:id="rId468" display="https://wyoleg.gov/Legislation/2023/HB0258" xr:uid="{B6E849A4-4B46-0145-9951-D0236045C8FB}"/>
    <hyperlink ref="A261" r:id="rId469" display="https://wyoleg.gov/Legislation/2023/HB0259" xr:uid="{FFF2D67F-D1AD-1145-A857-0477B512A0EB}"/>
    <hyperlink ref="A262" r:id="rId470" display="https://wyoleg.gov/Legislation/2023/HB0260" xr:uid="{438D8DA4-F62C-6E4C-8DD7-0DF470212885}"/>
    <hyperlink ref="A263" r:id="rId471" display="https://wyoleg.gov/Legislation/2023/HB0261" xr:uid="{5F66444B-302C-CD46-B947-F0CE3AB06DBA}"/>
    <hyperlink ref="A264" r:id="rId472" display="https://wyoleg.gov/Legislation/2023/HB0262" xr:uid="{C3074EAD-8D23-DD4F-9668-EEEC0ECE8DAF}"/>
    <hyperlink ref="A265" r:id="rId473" display="https://wyoleg.gov/Legislation/2023/HB0263" xr:uid="{85B38CE1-C734-6641-8B8A-54ACA165A9A9}"/>
    <hyperlink ref="A481" r:id="rId474" display="https://wyoleg.gov/Legislation/2023/SF0183" xr:uid="{95BF80C9-97A3-0344-806A-7FB74CC99357}"/>
    <hyperlink ref="A266" r:id="rId475" display="https://wyoleg.gov/Legislation/2023/HB0264" xr:uid="{1BAE33B6-0305-924D-8C71-6025C4354FBE}"/>
    <hyperlink ref="A267" r:id="rId476" display="https://wyoleg.gov/Legislation/2023/HB0265" xr:uid="{220E9CBE-3D85-9E41-AFAC-766367067C9C}"/>
    <hyperlink ref="A268" r:id="rId477" display="https://wyoleg.gov/Legislation/2023/HB0266" xr:uid="{32470DD5-750D-084A-A7AD-11885C7F407A}"/>
    <hyperlink ref="A269" r:id="rId478" display="https://wyoleg.gov/Legislation/2023/HB0267" xr:uid="{6C9963E2-6542-BE49-ACB6-30FE5236F0B2}"/>
    <hyperlink ref="A270" r:id="rId479" display="https://wyoleg.gov/Legislation/2023/HB0268" xr:uid="{6D67DBF8-122D-114C-9135-A719DA937E23}"/>
    <hyperlink ref="A271" r:id="rId480" display="https://wyoleg.gov/Legislation/2023/HB0269" xr:uid="{943C808D-65DF-D440-B222-E735A6B8B073}"/>
    <hyperlink ref="A272" r:id="rId481" display="https://wyoleg.gov/Legislation/2023/HB0270" xr:uid="{78C68F98-4328-FF4F-A8AB-2DD7A8624853}"/>
    <hyperlink ref="A273" r:id="rId482" display="https://wyoleg.gov/Legislation/2023/HB0271" xr:uid="{4E600468-F40E-2444-A6E6-0C23F25F4B74}"/>
    <hyperlink ref="A274" r:id="rId483" display="https://wyoleg.gov/Legislation/2023/HB0272" xr:uid="{7E4E2833-55E4-6C48-AE3C-9E56CCEC958D}"/>
    <hyperlink ref="A275" r:id="rId484" display="https://wyoleg.gov/Legislation/2023/HB0273" xr:uid="{AA276AEB-B707-1F4E-8B71-5562344B0E6E}"/>
    <hyperlink ref="A276" r:id="rId485" display="https://wyoleg.gov/Legislation/2023/HB0274" xr:uid="{B282D31D-D095-F442-A0C6-4BDDD5BD1494}"/>
    <hyperlink ref="A277" r:id="rId486" display="https://wyoleg.gov/Legislation/2023/HB0275" xr:uid="{382F01CB-0EB1-B247-BABF-1405CE9678B1}"/>
    <hyperlink ref="A278" r:id="rId487" display="https://wyoleg.gov/Legislation/2023/HB0276" xr:uid="{E6BD8363-BEAA-D74B-B2D7-AF189012E283}"/>
    <hyperlink ref="A279" r:id="rId488" display="https://wyoleg.gov/Legislation/2023/HB0277" xr:uid="{621A4826-2B8A-0A4B-9937-D6EC932C7058}"/>
    <hyperlink ref="A280" r:id="rId489" display="https://wyoleg.gov/Legislation/2023/HB0278" xr:uid="{E1160421-951A-234B-A8DA-5A39D3235F82}"/>
    <hyperlink ref="A281" r:id="rId490" display="https://wyoleg.gov/Legislation/2023/HB0279" xr:uid="{F9EC2F4C-F297-6F49-A15C-C790C3138EB3}"/>
    <hyperlink ref="A282" r:id="rId491" display="https://wyoleg.gov/Legislation/2023/HB0280" xr:uid="{0564E673-1BDA-A14A-96B3-2504DF149D2C}"/>
    <hyperlink ref="A283" r:id="rId492" display="https://wyoleg.gov/Legislation/2023/HB0281" xr:uid="{5276B895-D3C4-8D43-885E-7C1382841073}"/>
    <hyperlink ref="A284" r:id="rId493" display="https://wyoleg.gov/Legislation/2023/HB0282" xr:uid="{50F16F71-B33C-A749-8B30-C999079D0347}"/>
    <hyperlink ref="A285" r:id="rId494" display="https://wyoleg.gov/Legislation/2023/HB0283" xr:uid="{205F5400-51FA-D042-AE1C-E0481A861458}"/>
    <hyperlink ref="A286" r:id="rId495" display="https://wyoleg.gov/Legislation/2023/HB0284" xr:uid="{49D1EA88-4E8B-C940-8BCE-3E077363E358}"/>
    <hyperlink ref="A287" r:id="rId496" display="https://wyoleg.gov/Legislation/2023/HB0285" xr:uid="{55DD286E-9E5C-244E-9455-18EAC697B82C}"/>
    <hyperlink ref="A288" r:id="rId497" display="https://wyoleg.gov/Legislation/2023/HB0286" xr:uid="{584895D4-AF2D-984F-A729-9CE03744D1C5}"/>
    <hyperlink ref="A289" r:id="rId498" display="https://wyoleg.gov/Legislation/2023/HB0287" xr:uid="{7DC39C51-47C4-334A-8655-3F324F139B55}"/>
    <hyperlink ref="A290" r:id="rId499" display="https://wyoleg.gov/Legislation/2023/HB0288" xr:uid="{51584511-3DAC-AA46-8EBB-ED8A028B496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B518-3484-E04B-B54F-E05BD28E2FBA}">
  <dimension ref="A1:I499"/>
  <sheetViews>
    <sheetView topLeftCell="A432" zoomScale="125" zoomScaleNormal="100" workbookViewId="0">
      <selection activeCell="E434" sqref="E434"/>
    </sheetView>
  </sheetViews>
  <sheetFormatPr baseColWidth="10" defaultColWidth="45" defaultRowHeight="16" x14ac:dyDescent="0.2"/>
  <cols>
    <col min="1" max="1" width="7.5" style="15" bestFit="1" customWidth="1"/>
    <col min="2" max="2" width="53.5" style="15" bestFit="1" customWidth="1"/>
    <col min="3" max="3" width="20.1640625" style="15" bestFit="1" customWidth="1"/>
    <col min="4" max="4" width="44.83203125" style="15" bestFit="1" customWidth="1"/>
    <col min="5" max="5" width="17" style="72" bestFit="1" customWidth="1"/>
    <col min="6" max="16384" width="45" style="15"/>
  </cols>
  <sheetData>
    <row r="1" spans="1:9" ht="17" x14ac:dyDescent="0.2">
      <c r="A1" s="15" t="s">
        <v>300</v>
      </c>
      <c r="B1" s="15" t="s">
        <v>0</v>
      </c>
      <c r="C1" s="15" t="s">
        <v>1</v>
      </c>
      <c r="D1" s="15" t="s">
        <v>301</v>
      </c>
      <c r="E1" s="72" t="s">
        <v>302</v>
      </c>
      <c r="H1" s="15" t="s">
        <v>208</v>
      </c>
      <c r="I1" s="15" t="s">
        <v>2</v>
      </c>
    </row>
    <row r="3" spans="1:9" ht="17" x14ac:dyDescent="0.2">
      <c r="A3" s="15" t="s">
        <v>198</v>
      </c>
      <c r="B3" s="15" t="s">
        <v>1147</v>
      </c>
      <c r="C3" s="15" t="s">
        <v>190</v>
      </c>
      <c r="D3" s="15" t="s">
        <v>2108</v>
      </c>
      <c r="E3" s="72">
        <v>44981</v>
      </c>
    </row>
    <row r="4" spans="1:9" ht="17" x14ac:dyDescent="0.2">
      <c r="A4" s="15" t="s">
        <v>200</v>
      </c>
      <c r="B4" s="15" t="s">
        <v>556</v>
      </c>
      <c r="C4" s="15" t="s">
        <v>557</v>
      </c>
      <c r="D4" s="15" t="s">
        <v>2299</v>
      </c>
      <c r="E4" s="72">
        <v>44987</v>
      </c>
    </row>
    <row r="5" spans="1:9" ht="17" x14ac:dyDescent="0.2">
      <c r="A5" s="15" t="s">
        <v>4</v>
      </c>
      <c r="B5" s="15" t="s">
        <v>307</v>
      </c>
      <c r="C5" s="15" t="s">
        <v>19</v>
      </c>
      <c r="D5" s="15" t="s">
        <v>1751</v>
      </c>
      <c r="E5" s="72">
        <v>44984</v>
      </c>
    </row>
    <row r="6" spans="1:9" ht="17" x14ac:dyDescent="0.2">
      <c r="A6" s="15" t="s">
        <v>5</v>
      </c>
      <c r="B6" s="15" t="s">
        <v>558</v>
      </c>
      <c r="C6" s="15" t="s">
        <v>12</v>
      </c>
      <c r="D6" s="15" t="s">
        <v>2300</v>
      </c>
      <c r="E6" s="72">
        <v>44988</v>
      </c>
    </row>
    <row r="7" spans="1:9" ht="17" x14ac:dyDescent="0.2">
      <c r="A7" s="15" t="s">
        <v>6</v>
      </c>
      <c r="B7" s="15" t="s">
        <v>559</v>
      </c>
      <c r="C7" s="15" t="s">
        <v>19</v>
      </c>
      <c r="D7" s="15" t="s">
        <v>2008</v>
      </c>
      <c r="E7" s="72">
        <v>44978</v>
      </c>
    </row>
    <row r="8" spans="1:9" ht="34" x14ac:dyDescent="0.2">
      <c r="A8" s="15" t="s">
        <v>7</v>
      </c>
      <c r="B8" s="15" t="s">
        <v>560</v>
      </c>
      <c r="C8" s="15" t="s">
        <v>19</v>
      </c>
      <c r="D8" s="15" t="s">
        <v>1765</v>
      </c>
      <c r="E8" s="72">
        <v>44964</v>
      </c>
    </row>
    <row r="9" spans="1:9" ht="17" x14ac:dyDescent="0.2">
      <c r="A9" s="15" t="s">
        <v>8</v>
      </c>
      <c r="B9" s="15" t="s">
        <v>561</v>
      </c>
      <c r="C9" s="15" t="s">
        <v>562</v>
      </c>
      <c r="D9" s="15" t="s">
        <v>2083</v>
      </c>
      <c r="E9" s="72">
        <v>44980</v>
      </c>
    </row>
    <row r="10" spans="1:9" ht="34" x14ac:dyDescent="0.2">
      <c r="A10" s="15" t="s">
        <v>9</v>
      </c>
      <c r="B10" s="15" t="s">
        <v>563</v>
      </c>
      <c r="C10" s="15" t="s">
        <v>12</v>
      </c>
      <c r="D10" s="15" t="s">
        <v>1765</v>
      </c>
      <c r="E10" s="72">
        <v>44964</v>
      </c>
    </row>
    <row r="11" spans="1:9" ht="17" x14ac:dyDescent="0.2">
      <c r="A11" s="15" t="s">
        <v>11</v>
      </c>
      <c r="B11" s="15" t="s">
        <v>564</v>
      </c>
      <c r="C11" s="15" t="s">
        <v>10</v>
      </c>
      <c r="D11" s="15" t="s">
        <v>2301</v>
      </c>
      <c r="E11" s="72">
        <v>44987</v>
      </c>
    </row>
    <row r="12" spans="1:9" ht="17" x14ac:dyDescent="0.2">
      <c r="A12" s="15" t="s">
        <v>13</v>
      </c>
      <c r="B12" s="15" t="s">
        <v>565</v>
      </c>
      <c r="C12" s="15" t="s">
        <v>10</v>
      </c>
      <c r="D12" s="15" t="s">
        <v>1902</v>
      </c>
      <c r="E12" s="72">
        <v>44972</v>
      </c>
    </row>
    <row r="13" spans="1:9" ht="17" x14ac:dyDescent="0.2">
      <c r="A13" s="15" t="s">
        <v>14</v>
      </c>
      <c r="B13" s="15" t="s">
        <v>566</v>
      </c>
      <c r="C13" s="15" t="s">
        <v>10</v>
      </c>
      <c r="D13" s="15" t="s">
        <v>2302</v>
      </c>
      <c r="E13" s="72">
        <v>44987</v>
      </c>
    </row>
    <row r="14" spans="1:9" ht="17" x14ac:dyDescent="0.2">
      <c r="A14" s="15" t="s">
        <v>72</v>
      </c>
      <c r="B14" s="15" t="s">
        <v>567</v>
      </c>
      <c r="C14" s="15" t="s">
        <v>10</v>
      </c>
      <c r="D14" s="15" t="s">
        <v>1903</v>
      </c>
      <c r="E14" s="72">
        <v>44972</v>
      </c>
    </row>
    <row r="15" spans="1:9" ht="17" x14ac:dyDescent="0.2">
      <c r="A15" s="15" t="s">
        <v>73</v>
      </c>
      <c r="B15" s="15" t="s">
        <v>568</v>
      </c>
      <c r="C15" s="15" t="s">
        <v>10</v>
      </c>
      <c r="D15" s="15" t="s">
        <v>2009</v>
      </c>
      <c r="E15" s="72">
        <v>44978</v>
      </c>
    </row>
    <row r="16" spans="1:9" ht="17" x14ac:dyDescent="0.2">
      <c r="A16" s="15" t="s">
        <v>74</v>
      </c>
      <c r="B16" s="15" t="s">
        <v>569</v>
      </c>
      <c r="C16" s="15" t="s">
        <v>10</v>
      </c>
      <c r="D16" s="15" t="s">
        <v>2303</v>
      </c>
      <c r="E16" s="72">
        <v>44988</v>
      </c>
    </row>
    <row r="17" spans="1:5" ht="17" x14ac:dyDescent="0.2">
      <c r="A17" s="15" t="s">
        <v>75</v>
      </c>
      <c r="B17" s="15" t="s">
        <v>570</v>
      </c>
      <c r="C17" s="15" t="s">
        <v>10</v>
      </c>
      <c r="D17" s="15" t="s">
        <v>2010</v>
      </c>
      <c r="E17" s="72">
        <v>44978</v>
      </c>
    </row>
    <row r="18" spans="1:5" ht="17" x14ac:dyDescent="0.2">
      <c r="A18" s="15" t="s">
        <v>128</v>
      </c>
      <c r="B18" s="15" t="s">
        <v>571</v>
      </c>
      <c r="C18" s="15" t="s">
        <v>49</v>
      </c>
      <c r="D18" s="15" t="s">
        <v>2136</v>
      </c>
      <c r="E18" s="72">
        <v>44984</v>
      </c>
    </row>
    <row r="19" spans="1:5" ht="17" x14ac:dyDescent="0.2">
      <c r="A19" s="15" t="s">
        <v>127</v>
      </c>
      <c r="B19" s="15" t="s">
        <v>572</v>
      </c>
      <c r="C19" s="15" t="s">
        <v>49</v>
      </c>
      <c r="D19" s="15" t="s">
        <v>2233</v>
      </c>
      <c r="E19" s="72">
        <v>44987</v>
      </c>
    </row>
    <row r="20" spans="1:5" ht="17" x14ac:dyDescent="0.2">
      <c r="A20" s="15" t="s">
        <v>199</v>
      </c>
      <c r="B20" s="15" t="s">
        <v>573</v>
      </c>
      <c r="C20" s="15" t="s">
        <v>216</v>
      </c>
      <c r="D20" s="15" t="s">
        <v>2011</v>
      </c>
      <c r="E20" s="72">
        <v>44978</v>
      </c>
    </row>
    <row r="21" spans="1:5" ht="17" x14ac:dyDescent="0.2">
      <c r="A21" s="15" t="s">
        <v>126</v>
      </c>
      <c r="B21" s="15" t="s">
        <v>574</v>
      </c>
      <c r="C21" s="15" t="s">
        <v>216</v>
      </c>
      <c r="D21" s="15" t="s">
        <v>2012</v>
      </c>
      <c r="E21" s="72">
        <v>44975</v>
      </c>
    </row>
    <row r="22" spans="1:5" ht="17" x14ac:dyDescent="0.2">
      <c r="A22" s="15" t="s">
        <v>125</v>
      </c>
      <c r="B22" s="15" t="s">
        <v>1499</v>
      </c>
      <c r="C22" s="15" t="s">
        <v>49</v>
      </c>
      <c r="D22" s="15" t="s">
        <v>2013</v>
      </c>
      <c r="E22" s="72">
        <v>44978</v>
      </c>
    </row>
    <row r="23" spans="1:5" ht="17" x14ac:dyDescent="0.2">
      <c r="A23" s="15" t="s">
        <v>124</v>
      </c>
      <c r="B23" s="15" t="s">
        <v>576</v>
      </c>
      <c r="C23" s="15" t="s">
        <v>49</v>
      </c>
      <c r="D23" s="15" t="s">
        <v>2101</v>
      </c>
      <c r="E23" s="72">
        <v>44981</v>
      </c>
    </row>
    <row r="24" spans="1:5" ht="17" x14ac:dyDescent="0.2">
      <c r="A24" s="15" t="s">
        <v>123</v>
      </c>
      <c r="B24" s="15" t="s">
        <v>577</v>
      </c>
      <c r="C24" s="15" t="s">
        <v>49</v>
      </c>
      <c r="D24" s="15" t="s">
        <v>2234</v>
      </c>
      <c r="E24" s="72">
        <v>44987</v>
      </c>
    </row>
    <row r="25" spans="1:5" ht="34" x14ac:dyDescent="0.2">
      <c r="A25" s="15" t="s">
        <v>122</v>
      </c>
      <c r="B25" s="15" t="s">
        <v>578</v>
      </c>
      <c r="C25" s="15" t="s">
        <v>12</v>
      </c>
      <c r="D25" s="15" t="s">
        <v>1765</v>
      </c>
      <c r="E25" s="72">
        <v>44964</v>
      </c>
    </row>
    <row r="26" spans="1:5" ht="17" x14ac:dyDescent="0.2">
      <c r="A26" s="15" t="s">
        <v>121</v>
      </c>
      <c r="B26" s="15" t="s">
        <v>579</v>
      </c>
      <c r="C26" s="15" t="s">
        <v>437</v>
      </c>
      <c r="D26" s="15" t="s">
        <v>2014</v>
      </c>
      <c r="E26" s="72">
        <v>44974</v>
      </c>
    </row>
    <row r="27" spans="1:5" ht="34" x14ac:dyDescent="0.2">
      <c r="A27" s="15" t="s">
        <v>150</v>
      </c>
      <c r="B27" s="15" t="s">
        <v>580</v>
      </c>
      <c r="C27" s="15" t="s">
        <v>134</v>
      </c>
      <c r="D27" s="15" t="s">
        <v>1767</v>
      </c>
      <c r="E27" s="72">
        <v>44981</v>
      </c>
    </row>
    <row r="28" spans="1:5" ht="17" x14ac:dyDescent="0.2">
      <c r="A28" s="15" t="s">
        <v>151</v>
      </c>
      <c r="B28" s="15" t="s">
        <v>581</v>
      </c>
      <c r="C28" s="15" t="s">
        <v>134</v>
      </c>
      <c r="D28" s="15" t="s">
        <v>1904</v>
      </c>
      <c r="E28" s="72">
        <v>44972</v>
      </c>
    </row>
    <row r="29" spans="1:5" ht="17" x14ac:dyDescent="0.2">
      <c r="A29" s="15" t="s">
        <v>152</v>
      </c>
      <c r="B29" s="15" t="s">
        <v>582</v>
      </c>
      <c r="C29" s="15" t="s">
        <v>134</v>
      </c>
      <c r="D29" s="15" t="s">
        <v>2102</v>
      </c>
      <c r="E29" s="72">
        <v>44981</v>
      </c>
    </row>
    <row r="30" spans="1:5" ht="17" x14ac:dyDescent="0.2">
      <c r="A30" s="15" t="s">
        <v>146</v>
      </c>
      <c r="B30" s="15" t="s">
        <v>583</v>
      </c>
      <c r="C30" s="15" t="s">
        <v>44</v>
      </c>
      <c r="D30" s="15" t="s">
        <v>1905</v>
      </c>
      <c r="E30" s="72">
        <v>44972</v>
      </c>
    </row>
    <row r="31" spans="1:5" ht="17" x14ac:dyDescent="0.2">
      <c r="A31" s="15" t="s">
        <v>147</v>
      </c>
      <c r="B31" s="15" t="s">
        <v>584</v>
      </c>
      <c r="C31" s="15" t="s">
        <v>44</v>
      </c>
      <c r="D31" s="15" t="s">
        <v>1892</v>
      </c>
      <c r="E31" s="72">
        <v>44972</v>
      </c>
    </row>
    <row r="32" spans="1:5" ht="17" x14ac:dyDescent="0.2">
      <c r="A32" s="15" t="s">
        <v>163</v>
      </c>
      <c r="B32" s="15" t="s">
        <v>585</v>
      </c>
      <c r="C32" s="15" t="s">
        <v>44</v>
      </c>
      <c r="D32" s="15" t="s">
        <v>1500</v>
      </c>
      <c r="E32" s="72">
        <v>44984</v>
      </c>
    </row>
    <row r="33" spans="1:5" ht="17" x14ac:dyDescent="0.2">
      <c r="A33" s="15" t="s">
        <v>164</v>
      </c>
      <c r="B33" s="15" t="s">
        <v>315</v>
      </c>
      <c r="C33" s="15" t="s">
        <v>44</v>
      </c>
      <c r="D33" s="15" t="s">
        <v>2103</v>
      </c>
      <c r="E33" s="72">
        <v>44981</v>
      </c>
    </row>
    <row r="34" spans="1:5" ht="17" x14ac:dyDescent="0.2">
      <c r="A34" s="15" t="s">
        <v>166</v>
      </c>
      <c r="B34" s="15" t="s">
        <v>586</v>
      </c>
      <c r="C34" s="15" t="s">
        <v>44</v>
      </c>
      <c r="D34" s="15" t="s">
        <v>1746</v>
      </c>
      <c r="E34" s="72">
        <v>44963</v>
      </c>
    </row>
    <row r="35" spans="1:5" ht="17" x14ac:dyDescent="0.2">
      <c r="A35" s="15" t="s">
        <v>167</v>
      </c>
      <c r="B35" s="15" t="s">
        <v>587</v>
      </c>
      <c r="C35" s="15" t="s">
        <v>44</v>
      </c>
      <c r="D35" s="15" t="s">
        <v>2304</v>
      </c>
      <c r="E35" s="72">
        <v>44988</v>
      </c>
    </row>
    <row r="36" spans="1:5" ht="34" x14ac:dyDescent="0.2">
      <c r="A36" s="15" t="s">
        <v>168</v>
      </c>
      <c r="B36" s="15" t="s">
        <v>588</v>
      </c>
      <c r="C36" s="15" t="s">
        <v>44</v>
      </c>
      <c r="D36" s="15" t="s">
        <v>1767</v>
      </c>
      <c r="E36" s="72">
        <v>44981</v>
      </c>
    </row>
    <row r="37" spans="1:5" ht="17" x14ac:dyDescent="0.2">
      <c r="A37" s="15" t="s">
        <v>169</v>
      </c>
      <c r="B37" s="15" t="s">
        <v>1808</v>
      </c>
      <c r="C37" s="15" t="s">
        <v>557</v>
      </c>
      <c r="D37" s="15" t="s">
        <v>2015</v>
      </c>
      <c r="E37" s="72">
        <v>44975</v>
      </c>
    </row>
    <row r="38" spans="1:5" ht="17" x14ac:dyDescent="0.2">
      <c r="A38" s="15" t="s">
        <v>170</v>
      </c>
      <c r="B38" s="15" t="s">
        <v>590</v>
      </c>
      <c r="C38" s="15" t="s">
        <v>58</v>
      </c>
      <c r="D38" s="15" t="s">
        <v>1746</v>
      </c>
      <c r="E38" s="72">
        <v>44963</v>
      </c>
    </row>
    <row r="39" spans="1:5" ht="34" x14ac:dyDescent="0.2">
      <c r="A39" s="15" t="s">
        <v>171</v>
      </c>
      <c r="B39" s="15" t="s">
        <v>306</v>
      </c>
      <c r="C39" s="15" t="s">
        <v>58</v>
      </c>
      <c r="D39" s="15" t="s">
        <v>1765</v>
      </c>
      <c r="E39" s="72">
        <v>44964</v>
      </c>
    </row>
    <row r="40" spans="1:5" ht="17" x14ac:dyDescent="0.2">
      <c r="A40" s="15" t="s">
        <v>172</v>
      </c>
      <c r="B40" s="15" t="s">
        <v>591</v>
      </c>
      <c r="C40" s="15" t="s">
        <v>58</v>
      </c>
      <c r="D40" s="15" t="s">
        <v>2137</v>
      </c>
      <c r="E40" s="72">
        <v>44985</v>
      </c>
    </row>
    <row r="41" spans="1:5" ht="17" x14ac:dyDescent="0.2">
      <c r="A41" s="15" t="s">
        <v>174</v>
      </c>
      <c r="B41" s="15" t="s">
        <v>592</v>
      </c>
      <c r="C41" s="15" t="s">
        <v>58</v>
      </c>
      <c r="D41" s="15" t="s">
        <v>1906</v>
      </c>
      <c r="E41" s="72">
        <v>44972</v>
      </c>
    </row>
    <row r="42" spans="1:5" ht="34" x14ac:dyDescent="0.2">
      <c r="A42" s="15" t="s">
        <v>175</v>
      </c>
      <c r="B42" s="15" t="s">
        <v>593</v>
      </c>
      <c r="C42" s="15" t="s">
        <v>58</v>
      </c>
      <c r="D42" s="15" t="s">
        <v>1765</v>
      </c>
      <c r="E42" s="72">
        <v>44964</v>
      </c>
    </row>
    <row r="43" spans="1:5" ht="17" x14ac:dyDescent="0.2">
      <c r="A43" s="15" t="s">
        <v>176</v>
      </c>
      <c r="B43" s="15" t="s">
        <v>594</v>
      </c>
      <c r="C43" s="15" t="s">
        <v>58</v>
      </c>
      <c r="D43" s="15" t="s">
        <v>2016</v>
      </c>
      <c r="E43" s="72">
        <v>44978</v>
      </c>
    </row>
    <row r="44" spans="1:5" ht="17" x14ac:dyDescent="0.2">
      <c r="A44" s="15" t="s">
        <v>177</v>
      </c>
      <c r="B44" s="15" t="s">
        <v>304</v>
      </c>
      <c r="C44" s="15" t="s">
        <v>58</v>
      </c>
      <c r="D44" s="15" t="s">
        <v>2104</v>
      </c>
      <c r="E44" s="72">
        <v>44981</v>
      </c>
    </row>
    <row r="45" spans="1:5" ht="17" x14ac:dyDescent="0.2">
      <c r="A45" s="15" t="s">
        <v>180</v>
      </c>
      <c r="B45" s="15" t="s">
        <v>595</v>
      </c>
      <c r="C45" s="15" t="s">
        <v>58</v>
      </c>
      <c r="D45" s="15" t="s">
        <v>1026</v>
      </c>
      <c r="E45" s="72">
        <v>44945</v>
      </c>
    </row>
    <row r="46" spans="1:5" ht="17" x14ac:dyDescent="0.2">
      <c r="A46" s="15" t="s">
        <v>308</v>
      </c>
      <c r="B46" s="15" t="s">
        <v>596</v>
      </c>
      <c r="C46" s="15" t="s">
        <v>58</v>
      </c>
      <c r="D46" s="15" t="s">
        <v>2084</v>
      </c>
      <c r="E46" s="72">
        <v>44980</v>
      </c>
    </row>
    <row r="47" spans="1:5" ht="17" x14ac:dyDescent="0.2">
      <c r="A47" s="15" t="s">
        <v>309</v>
      </c>
      <c r="B47" s="15" t="s">
        <v>597</v>
      </c>
      <c r="C47" s="15" t="s">
        <v>58</v>
      </c>
      <c r="D47" s="15" t="s">
        <v>1907</v>
      </c>
      <c r="E47" s="72">
        <v>44972</v>
      </c>
    </row>
    <row r="48" spans="1:5" ht="34" x14ac:dyDescent="0.2">
      <c r="A48" s="15" t="s">
        <v>310</v>
      </c>
      <c r="B48" s="15" t="s">
        <v>598</v>
      </c>
      <c r="C48" s="15" t="s">
        <v>58</v>
      </c>
      <c r="D48" s="15" t="s">
        <v>1765</v>
      </c>
      <c r="E48" s="72">
        <v>44964</v>
      </c>
    </row>
    <row r="49" spans="1:5" ht="17" x14ac:dyDescent="0.2">
      <c r="A49" s="15" t="s">
        <v>311</v>
      </c>
      <c r="B49" s="15" t="s">
        <v>599</v>
      </c>
      <c r="C49" s="15" t="s">
        <v>19</v>
      </c>
      <c r="D49" s="15" t="s">
        <v>2138</v>
      </c>
      <c r="E49" s="72">
        <v>44984</v>
      </c>
    </row>
    <row r="50" spans="1:5" ht="34" x14ac:dyDescent="0.2">
      <c r="A50" s="15" t="s">
        <v>312</v>
      </c>
      <c r="B50" s="15" t="s">
        <v>494</v>
      </c>
      <c r="C50" s="15" t="s">
        <v>191</v>
      </c>
      <c r="D50" s="15" t="s">
        <v>1765</v>
      </c>
      <c r="E50" s="72">
        <v>44964</v>
      </c>
    </row>
    <row r="51" spans="1:5" ht="34" x14ac:dyDescent="0.2">
      <c r="A51" s="15" t="s">
        <v>313</v>
      </c>
      <c r="B51" s="15" t="s">
        <v>600</v>
      </c>
      <c r="C51" s="15" t="s">
        <v>19</v>
      </c>
      <c r="D51" s="15" t="s">
        <v>1765</v>
      </c>
      <c r="E51" s="72">
        <v>44964</v>
      </c>
    </row>
    <row r="52" spans="1:5" ht="17" x14ac:dyDescent="0.2">
      <c r="A52" s="15" t="s">
        <v>314</v>
      </c>
      <c r="B52" s="15" t="s">
        <v>320</v>
      </c>
      <c r="C52" s="15" t="s">
        <v>79</v>
      </c>
      <c r="D52" s="15" t="s">
        <v>1908</v>
      </c>
      <c r="E52" s="72">
        <v>44972</v>
      </c>
    </row>
    <row r="53" spans="1:5" ht="17" x14ac:dyDescent="0.2">
      <c r="A53" s="15" t="s">
        <v>323</v>
      </c>
      <c r="B53" s="15" t="s">
        <v>601</v>
      </c>
      <c r="C53" s="15" t="s">
        <v>195</v>
      </c>
      <c r="D53" s="15" t="s">
        <v>1786</v>
      </c>
      <c r="E53" s="72">
        <v>44966</v>
      </c>
    </row>
    <row r="54" spans="1:5" ht="17" x14ac:dyDescent="0.2">
      <c r="A54" s="15" t="s">
        <v>324</v>
      </c>
      <c r="B54" s="15" t="s">
        <v>406</v>
      </c>
      <c r="C54" s="15" t="s">
        <v>195</v>
      </c>
      <c r="D54" s="15" t="s">
        <v>2235</v>
      </c>
      <c r="E54" s="72">
        <v>44987</v>
      </c>
    </row>
    <row r="55" spans="1:5" ht="34" x14ac:dyDescent="0.2">
      <c r="A55" s="15" t="s">
        <v>325</v>
      </c>
      <c r="B55" s="15" t="s">
        <v>602</v>
      </c>
      <c r="C55" s="15" t="s">
        <v>195</v>
      </c>
      <c r="D55" s="15" t="s">
        <v>1765</v>
      </c>
      <c r="E55" s="72">
        <v>44964</v>
      </c>
    </row>
    <row r="56" spans="1:5" ht="34" x14ac:dyDescent="0.2">
      <c r="A56" s="15" t="s">
        <v>326</v>
      </c>
      <c r="B56" s="15" t="s">
        <v>603</v>
      </c>
      <c r="C56" s="15" t="s">
        <v>193</v>
      </c>
      <c r="D56" s="15" t="s">
        <v>1765</v>
      </c>
      <c r="E56" s="72">
        <v>44964</v>
      </c>
    </row>
    <row r="57" spans="1:5" ht="17" x14ac:dyDescent="0.2">
      <c r="A57" s="15" t="s">
        <v>330</v>
      </c>
      <c r="B57" s="15" t="s">
        <v>604</v>
      </c>
      <c r="C57" s="15" t="s">
        <v>19</v>
      </c>
      <c r="D57" s="15" t="s">
        <v>968</v>
      </c>
      <c r="E57" s="72">
        <v>44943</v>
      </c>
    </row>
    <row r="58" spans="1:5" ht="17" x14ac:dyDescent="0.2">
      <c r="A58" s="15" t="s">
        <v>331</v>
      </c>
      <c r="B58" s="15" t="s">
        <v>605</v>
      </c>
      <c r="C58" s="15" t="s">
        <v>348</v>
      </c>
      <c r="D58" s="15" t="s">
        <v>2085</v>
      </c>
      <c r="E58" s="72">
        <v>44980</v>
      </c>
    </row>
    <row r="59" spans="1:5" ht="17" x14ac:dyDescent="0.2">
      <c r="A59" s="15" t="s">
        <v>332</v>
      </c>
      <c r="B59" s="15" t="s">
        <v>606</v>
      </c>
      <c r="C59" s="15" t="s">
        <v>348</v>
      </c>
      <c r="D59" s="15" t="s">
        <v>2017</v>
      </c>
      <c r="E59" s="72">
        <v>44978</v>
      </c>
    </row>
    <row r="60" spans="1:5" ht="34" x14ac:dyDescent="0.2">
      <c r="A60" s="15" t="s">
        <v>333</v>
      </c>
      <c r="B60" s="15" t="s">
        <v>607</v>
      </c>
      <c r="C60" s="15" t="s">
        <v>154</v>
      </c>
      <c r="D60" s="15" t="s">
        <v>1765</v>
      </c>
      <c r="E60" s="72">
        <v>44964</v>
      </c>
    </row>
    <row r="61" spans="1:5" ht="17" x14ac:dyDescent="0.2">
      <c r="A61" s="15" t="s">
        <v>334</v>
      </c>
      <c r="B61" s="15" t="s">
        <v>669</v>
      </c>
      <c r="C61" s="15" t="s">
        <v>58</v>
      </c>
      <c r="D61" s="15" t="s">
        <v>2139</v>
      </c>
      <c r="E61" s="72">
        <v>44985</v>
      </c>
    </row>
    <row r="62" spans="1:5" ht="17" x14ac:dyDescent="0.2">
      <c r="A62" s="15" t="s">
        <v>335</v>
      </c>
      <c r="B62" s="15" t="s">
        <v>670</v>
      </c>
      <c r="C62" s="15" t="s">
        <v>193</v>
      </c>
      <c r="D62" s="15" t="s">
        <v>1524</v>
      </c>
      <c r="E62" s="72">
        <v>44957</v>
      </c>
    </row>
    <row r="63" spans="1:5" ht="17" x14ac:dyDescent="0.2">
      <c r="A63" s="15" t="s">
        <v>336</v>
      </c>
      <c r="B63" s="15" t="s">
        <v>671</v>
      </c>
      <c r="C63" s="15" t="s">
        <v>79</v>
      </c>
      <c r="D63" s="15" t="s">
        <v>2018</v>
      </c>
      <c r="E63" s="72">
        <v>44978</v>
      </c>
    </row>
    <row r="64" spans="1:5" ht="17" x14ac:dyDescent="0.2">
      <c r="A64" s="15" t="s">
        <v>337</v>
      </c>
      <c r="B64" s="15" t="s">
        <v>672</v>
      </c>
      <c r="C64" s="15" t="s">
        <v>79</v>
      </c>
      <c r="D64" s="15" t="s">
        <v>2105</v>
      </c>
      <c r="E64" s="72">
        <v>44981</v>
      </c>
    </row>
    <row r="65" spans="1:5" ht="34" x14ac:dyDescent="0.2">
      <c r="A65" s="15" t="s">
        <v>346</v>
      </c>
      <c r="B65" s="15" t="s">
        <v>675</v>
      </c>
      <c r="C65" s="15" t="s">
        <v>19</v>
      </c>
      <c r="D65" s="15" t="s">
        <v>1765</v>
      </c>
      <c r="E65" s="72">
        <v>44964</v>
      </c>
    </row>
    <row r="66" spans="1:5" ht="17" x14ac:dyDescent="0.2">
      <c r="A66" s="15" t="s">
        <v>347</v>
      </c>
      <c r="B66" s="15" t="s">
        <v>676</v>
      </c>
      <c r="C66" s="15" t="s">
        <v>437</v>
      </c>
      <c r="D66" s="15" t="s">
        <v>2305</v>
      </c>
      <c r="E66" s="72">
        <v>44988</v>
      </c>
    </row>
    <row r="67" spans="1:5" ht="17" x14ac:dyDescent="0.2">
      <c r="A67" s="15" t="s">
        <v>349</v>
      </c>
      <c r="B67" s="15" t="s">
        <v>677</v>
      </c>
      <c r="C67" s="15" t="s">
        <v>154</v>
      </c>
      <c r="D67" s="15" t="s">
        <v>2086</v>
      </c>
      <c r="E67" s="72">
        <v>44980</v>
      </c>
    </row>
    <row r="68" spans="1:5" ht="17" x14ac:dyDescent="0.2">
      <c r="A68" s="15" t="s">
        <v>350</v>
      </c>
      <c r="B68" s="15" t="s">
        <v>678</v>
      </c>
      <c r="C68" s="15" t="s">
        <v>679</v>
      </c>
      <c r="D68" s="15" t="s">
        <v>1511</v>
      </c>
      <c r="E68" s="72">
        <v>44956</v>
      </c>
    </row>
    <row r="69" spans="1:5" ht="17" x14ac:dyDescent="0.2">
      <c r="A69" s="15" t="s">
        <v>351</v>
      </c>
      <c r="B69" s="15" t="s">
        <v>680</v>
      </c>
      <c r="C69" s="15" t="s">
        <v>681</v>
      </c>
      <c r="D69" s="15" t="s">
        <v>2140</v>
      </c>
      <c r="E69" s="72">
        <v>44985</v>
      </c>
    </row>
    <row r="70" spans="1:5" ht="34" x14ac:dyDescent="0.2">
      <c r="A70" s="15" t="s">
        <v>352</v>
      </c>
      <c r="B70" s="15" t="s">
        <v>684</v>
      </c>
      <c r="C70" s="15" t="s">
        <v>685</v>
      </c>
      <c r="D70" s="15" t="s">
        <v>1765</v>
      </c>
      <c r="E70" s="72">
        <v>44964</v>
      </c>
    </row>
    <row r="71" spans="1:5" ht="17" x14ac:dyDescent="0.2">
      <c r="A71" s="15" t="s">
        <v>353</v>
      </c>
      <c r="B71" s="15" t="s">
        <v>686</v>
      </c>
      <c r="C71" s="15" t="s">
        <v>687</v>
      </c>
      <c r="D71" s="15" t="s">
        <v>1909</v>
      </c>
      <c r="E71" s="72">
        <v>44972</v>
      </c>
    </row>
    <row r="72" spans="1:5" ht="17" x14ac:dyDescent="0.2">
      <c r="A72" s="15" t="s">
        <v>354</v>
      </c>
      <c r="B72" s="15" t="s">
        <v>688</v>
      </c>
      <c r="C72" s="15" t="s">
        <v>689</v>
      </c>
      <c r="D72" s="15" t="s">
        <v>1910</v>
      </c>
      <c r="E72" s="72">
        <v>44972</v>
      </c>
    </row>
    <row r="73" spans="1:5" ht="17" x14ac:dyDescent="0.2">
      <c r="A73" s="15" t="s">
        <v>355</v>
      </c>
      <c r="B73" s="15" t="s">
        <v>690</v>
      </c>
      <c r="C73" s="15" t="s">
        <v>348</v>
      </c>
      <c r="D73" s="15" t="s">
        <v>1026</v>
      </c>
      <c r="E73" s="72">
        <v>44944</v>
      </c>
    </row>
    <row r="74" spans="1:5" ht="34" x14ac:dyDescent="0.2">
      <c r="A74" s="15" t="s">
        <v>356</v>
      </c>
      <c r="B74" s="15" t="s">
        <v>691</v>
      </c>
      <c r="C74" s="15" t="s">
        <v>348</v>
      </c>
      <c r="D74" s="15" t="s">
        <v>1765</v>
      </c>
      <c r="E74" s="72">
        <v>44964</v>
      </c>
    </row>
    <row r="75" spans="1:5" ht="34" x14ac:dyDescent="0.2">
      <c r="A75" s="15" t="s">
        <v>357</v>
      </c>
      <c r="B75" s="15" t="s">
        <v>692</v>
      </c>
      <c r="C75" s="15" t="s">
        <v>681</v>
      </c>
      <c r="D75" s="15" t="s">
        <v>1767</v>
      </c>
      <c r="E75" s="72">
        <v>44981</v>
      </c>
    </row>
    <row r="76" spans="1:5" ht="17" x14ac:dyDescent="0.2">
      <c r="A76" s="15" t="s">
        <v>358</v>
      </c>
      <c r="B76" s="15" t="s">
        <v>2141</v>
      </c>
      <c r="C76" s="15" t="s">
        <v>191</v>
      </c>
      <c r="D76" s="15" t="s">
        <v>2236</v>
      </c>
      <c r="E76" s="72">
        <v>44987</v>
      </c>
    </row>
    <row r="77" spans="1:5" ht="34" x14ac:dyDescent="0.2">
      <c r="A77" s="15" t="s">
        <v>359</v>
      </c>
      <c r="B77" s="15" t="s">
        <v>694</v>
      </c>
      <c r="C77" s="15" t="s">
        <v>695</v>
      </c>
      <c r="D77" s="15" t="s">
        <v>1765</v>
      </c>
      <c r="E77" s="72">
        <v>44964</v>
      </c>
    </row>
    <row r="78" spans="1:5" ht="17" x14ac:dyDescent="0.2">
      <c r="A78" s="15" t="s">
        <v>360</v>
      </c>
      <c r="B78" s="15" t="s">
        <v>696</v>
      </c>
      <c r="C78" s="15" t="s">
        <v>562</v>
      </c>
      <c r="D78" s="15" t="s">
        <v>2306</v>
      </c>
      <c r="E78" s="72">
        <v>44988</v>
      </c>
    </row>
    <row r="79" spans="1:5" ht="17" x14ac:dyDescent="0.2">
      <c r="A79" s="15" t="s">
        <v>377</v>
      </c>
      <c r="B79" s="15" t="s">
        <v>697</v>
      </c>
      <c r="C79" s="15" t="s">
        <v>698</v>
      </c>
      <c r="D79" s="15" t="s">
        <v>1746</v>
      </c>
      <c r="E79" s="72">
        <v>44963</v>
      </c>
    </row>
    <row r="80" spans="1:5" ht="34" x14ac:dyDescent="0.2">
      <c r="A80" s="15" t="s">
        <v>378</v>
      </c>
      <c r="B80" s="15" t="s">
        <v>699</v>
      </c>
      <c r="C80" s="15" t="s">
        <v>700</v>
      </c>
      <c r="D80" s="15" t="s">
        <v>1765</v>
      </c>
      <c r="E80" s="72">
        <v>44964</v>
      </c>
    </row>
    <row r="81" spans="1:5" ht="17" x14ac:dyDescent="0.2">
      <c r="A81" s="15" t="s">
        <v>379</v>
      </c>
      <c r="B81" s="15" t="s">
        <v>1893</v>
      </c>
      <c r="C81" s="15" t="s">
        <v>702</v>
      </c>
      <c r="D81" s="15" t="s">
        <v>2019</v>
      </c>
      <c r="E81" s="72">
        <v>44978</v>
      </c>
    </row>
    <row r="82" spans="1:5" ht="17" x14ac:dyDescent="0.2">
      <c r="A82" s="15" t="s">
        <v>380</v>
      </c>
      <c r="B82" s="15" t="s">
        <v>703</v>
      </c>
      <c r="C82" s="15" t="s">
        <v>154</v>
      </c>
      <c r="D82" s="15" t="s">
        <v>1746</v>
      </c>
      <c r="E82" s="72">
        <v>44963</v>
      </c>
    </row>
    <row r="83" spans="1:5" ht="17" x14ac:dyDescent="0.2">
      <c r="A83" s="15" t="s">
        <v>381</v>
      </c>
      <c r="B83" s="15" t="s">
        <v>704</v>
      </c>
      <c r="C83" s="15" t="s">
        <v>687</v>
      </c>
      <c r="D83" s="15" t="s">
        <v>2142</v>
      </c>
      <c r="E83" s="72">
        <v>44985</v>
      </c>
    </row>
    <row r="84" spans="1:5" ht="17" x14ac:dyDescent="0.2">
      <c r="A84" s="15" t="s">
        <v>382</v>
      </c>
      <c r="B84" s="15" t="s">
        <v>705</v>
      </c>
      <c r="C84" s="15" t="s">
        <v>687</v>
      </c>
      <c r="D84" s="15" t="s">
        <v>2020</v>
      </c>
      <c r="E84" s="72">
        <v>44975</v>
      </c>
    </row>
    <row r="85" spans="1:5" ht="17" x14ac:dyDescent="0.2">
      <c r="A85" s="15" t="s">
        <v>383</v>
      </c>
      <c r="B85" s="15" t="s">
        <v>706</v>
      </c>
      <c r="C85" s="15" t="s">
        <v>687</v>
      </c>
      <c r="D85" s="15" t="s">
        <v>1965</v>
      </c>
      <c r="E85" s="72">
        <v>44978</v>
      </c>
    </row>
    <row r="86" spans="1:5" ht="34" x14ac:dyDescent="0.2">
      <c r="A86" s="15" t="s">
        <v>384</v>
      </c>
      <c r="B86" s="15" t="s">
        <v>707</v>
      </c>
      <c r="C86" s="15" t="s">
        <v>193</v>
      </c>
      <c r="D86" s="15" t="s">
        <v>1765</v>
      </c>
      <c r="E86" s="72">
        <v>44964</v>
      </c>
    </row>
    <row r="87" spans="1:5" ht="17" x14ac:dyDescent="0.2">
      <c r="A87" s="15" t="s">
        <v>385</v>
      </c>
      <c r="B87" s="15" t="s">
        <v>708</v>
      </c>
      <c r="C87" s="15" t="s">
        <v>709</v>
      </c>
      <c r="D87" s="15" t="s">
        <v>1746</v>
      </c>
      <c r="E87" s="72">
        <v>44963</v>
      </c>
    </row>
    <row r="88" spans="1:5" ht="17" x14ac:dyDescent="0.2">
      <c r="A88" s="15" t="s">
        <v>386</v>
      </c>
      <c r="B88" s="15" t="s">
        <v>710</v>
      </c>
      <c r="C88" s="15" t="s">
        <v>709</v>
      </c>
      <c r="D88" s="15" t="s">
        <v>2021</v>
      </c>
      <c r="E88" s="72">
        <v>44978</v>
      </c>
    </row>
    <row r="89" spans="1:5" ht="34" x14ac:dyDescent="0.2">
      <c r="A89" s="15" t="s">
        <v>387</v>
      </c>
      <c r="B89" s="15" t="s">
        <v>711</v>
      </c>
      <c r="C89" s="15" t="s">
        <v>679</v>
      </c>
      <c r="D89" s="15" t="s">
        <v>1765</v>
      </c>
      <c r="E89" s="72">
        <v>44964</v>
      </c>
    </row>
    <row r="90" spans="1:5" ht="17" x14ac:dyDescent="0.2">
      <c r="A90" s="15" t="s">
        <v>388</v>
      </c>
      <c r="B90" s="15" t="s">
        <v>722</v>
      </c>
      <c r="C90" s="15" t="s">
        <v>695</v>
      </c>
      <c r="D90" s="15" t="s">
        <v>1746</v>
      </c>
      <c r="E90" s="72">
        <v>44963</v>
      </c>
    </row>
    <row r="91" spans="1:5" ht="17" x14ac:dyDescent="0.2">
      <c r="A91" s="15" t="s">
        <v>389</v>
      </c>
      <c r="B91" s="15" t="s">
        <v>724</v>
      </c>
      <c r="C91" s="15" t="s">
        <v>437</v>
      </c>
      <c r="D91" s="15" t="s">
        <v>2237</v>
      </c>
      <c r="E91" s="72">
        <v>44987</v>
      </c>
    </row>
    <row r="92" spans="1:5" ht="34" x14ac:dyDescent="0.2">
      <c r="A92" s="15" t="s">
        <v>390</v>
      </c>
      <c r="B92" s="15" t="s">
        <v>725</v>
      </c>
      <c r="C92" s="15" t="s">
        <v>726</v>
      </c>
      <c r="D92" s="15" t="s">
        <v>1767</v>
      </c>
      <c r="E92" s="72">
        <v>44981</v>
      </c>
    </row>
    <row r="93" spans="1:5" ht="17" x14ac:dyDescent="0.2">
      <c r="A93" s="15" t="s">
        <v>391</v>
      </c>
      <c r="B93" s="15" t="s">
        <v>731</v>
      </c>
      <c r="C93" s="15" t="s">
        <v>562</v>
      </c>
      <c r="D93" s="15" t="s">
        <v>1746</v>
      </c>
      <c r="E93" s="72">
        <v>44963</v>
      </c>
    </row>
    <row r="94" spans="1:5" ht="17" x14ac:dyDescent="0.2">
      <c r="A94" s="15" t="s">
        <v>392</v>
      </c>
      <c r="B94" s="15" t="s">
        <v>732</v>
      </c>
      <c r="C94" s="15" t="s">
        <v>191</v>
      </c>
      <c r="D94" s="15" t="s">
        <v>1746</v>
      </c>
      <c r="E94" s="72">
        <v>44963</v>
      </c>
    </row>
    <row r="95" spans="1:5" ht="17" x14ac:dyDescent="0.2">
      <c r="A95" s="15" t="s">
        <v>393</v>
      </c>
      <c r="B95" s="15" t="s">
        <v>733</v>
      </c>
      <c r="C95" s="15" t="s">
        <v>56</v>
      </c>
      <c r="D95" s="15" t="s">
        <v>2307</v>
      </c>
      <c r="E95" s="72">
        <v>44988</v>
      </c>
    </row>
    <row r="96" spans="1:5" ht="34" x14ac:dyDescent="0.2">
      <c r="A96" s="15" t="s">
        <v>394</v>
      </c>
      <c r="B96" s="15" t="s">
        <v>734</v>
      </c>
      <c r="C96" s="15" t="s">
        <v>735</v>
      </c>
      <c r="D96" s="15" t="s">
        <v>1767</v>
      </c>
      <c r="E96" s="72">
        <v>44981</v>
      </c>
    </row>
    <row r="97" spans="1:5" ht="17" x14ac:dyDescent="0.2">
      <c r="A97" s="15" t="s">
        <v>395</v>
      </c>
      <c r="B97" s="15" t="s">
        <v>736</v>
      </c>
      <c r="C97" s="15" t="s">
        <v>735</v>
      </c>
      <c r="D97" s="15" t="s">
        <v>1782</v>
      </c>
      <c r="E97" s="72">
        <v>44965</v>
      </c>
    </row>
    <row r="98" spans="1:5" ht="17" x14ac:dyDescent="0.2">
      <c r="A98" s="15" t="s">
        <v>396</v>
      </c>
      <c r="B98" s="15" t="s">
        <v>737</v>
      </c>
      <c r="C98" s="15" t="s">
        <v>702</v>
      </c>
      <c r="D98" s="15" t="s">
        <v>2106</v>
      </c>
      <c r="E98" s="72">
        <v>44981</v>
      </c>
    </row>
    <row r="99" spans="1:5" ht="17" x14ac:dyDescent="0.2">
      <c r="A99" s="15" t="s">
        <v>397</v>
      </c>
      <c r="B99" s="15" t="s">
        <v>738</v>
      </c>
      <c r="C99" s="15" t="s">
        <v>700</v>
      </c>
      <c r="D99" s="15" t="s">
        <v>1911</v>
      </c>
      <c r="E99" s="72">
        <v>44972</v>
      </c>
    </row>
    <row r="100" spans="1:5" ht="34" x14ac:dyDescent="0.2">
      <c r="A100" s="15" t="s">
        <v>398</v>
      </c>
      <c r="B100" s="15" t="s">
        <v>739</v>
      </c>
      <c r="C100" s="15" t="s">
        <v>154</v>
      </c>
      <c r="D100" s="15" t="s">
        <v>1767</v>
      </c>
      <c r="E100" s="72">
        <v>44981</v>
      </c>
    </row>
    <row r="101" spans="1:5" ht="17" x14ac:dyDescent="0.2">
      <c r="A101" s="15" t="s">
        <v>399</v>
      </c>
      <c r="B101" s="15" t="s">
        <v>740</v>
      </c>
      <c r="C101" s="15" t="s">
        <v>154</v>
      </c>
      <c r="D101" s="15" t="s">
        <v>2308</v>
      </c>
      <c r="E101" s="72">
        <v>44987</v>
      </c>
    </row>
    <row r="102" spans="1:5" ht="17" x14ac:dyDescent="0.2">
      <c r="A102" s="15" t="s">
        <v>400</v>
      </c>
      <c r="B102" s="15" t="s">
        <v>741</v>
      </c>
      <c r="C102" s="15" t="s">
        <v>742</v>
      </c>
      <c r="D102" s="15" t="s">
        <v>2143</v>
      </c>
      <c r="E102" s="72">
        <v>44984</v>
      </c>
    </row>
    <row r="103" spans="1:5" ht="17" x14ac:dyDescent="0.2">
      <c r="A103" s="15" t="s">
        <v>401</v>
      </c>
      <c r="B103" s="15" t="s">
        <v>749</v>
      </c>
      <c r="C103" s="15" t="s">
        <v>702</v>
      </c>
      <c r="D103" s="15" t="s">
        <v>2144</v>
      </c>
      <c r="E103" s="72">
        <v>44984</v>
      </c>
    </row>
    <row r="104" spans="1:5" ht="34" x14ac:dyDescent="0.2">
      <c r="A104" s="15" t="s">
        <v>402</v>
      </c>
      <c r="B104" s="15" t="s">
        <v>750</v>
      </c>
      <c r="C104" s="15" t="s">
        <v>751</v>
      </c>
      <c r="D104" s="15" t="s">
        <v>1765</v>
      </c>
      <c r="E104" s="72">
        <v>44964</v>
      </c>
    </row>
    <row r="105" spans="1:5" ht="17" x14ac:dyDescent="0.2">
      <c r="A105" s="15" t="s">
        <v>420</v>
      </c>
      <c r="B105" s="15" t="s">
        <v>810</v>
      </c>
      <c r="C105" s="15" t="s">
        <v>785</v>
      </c>
      <c r="D105" s="15" t="s">
        <v>2309</v>
      </c>
      <c r="E105" s="72">
        <v>44987</v>
      </c>
    </row>
    <row r="106" spans="1:5" ht="17" x14ac:dyDescent="0.2">
      <c r="A106" s="15" t="s">
        <v>421</v>
      </c>
      <c r="B106" s="15" t="s">
        <v>786</v>
      </c>
      <c r="C106" s="15" t="s">
        <v>785</v>
      </c>
      <c r="D106" s="15" t="s">
        <v>2107</v>
      </c>
      <c r="E106" s="72">
        <v>44981</v>
      </c>
    </row>
    <row r="107" spans="1:5" ht="17" x14ac:dyDescent="0.2">
      <c r="A107" s="15" t="s">
        <v>422</v>
      </c>
      <c r="B107" s="15" t="s">
        <v>787</v>
      </c>
      <c r="C107" s="15" t="s">
        <v>785</v>
      </c>
      <c r="D107" s="15" t="s">
        <v>1746</v>
      </c>
      <c r="E107" s="72">
        <v>44963</v>
      </c>
    </row>
    <row r="108" spans="1:5" ht="17" x14ac:dyDescent="0.2">
      <c r="A108" s="15" t="s">
        <v>423</v>
      </c>
      <c r="B108" s="15" t="s">
        <v>788</v>
      </c>
      <c r="C108" s="15" t="s">
        <v>789</v>
      </c>
      <c r="D108" s="15" t="s">
        <v>2108</v>
      </c>
      <c r="E108" s="72">
        <v>44984</v>
      </c>
    </row>
    <row r="109" spans="1:5" ht="17" x14ac:dyDescent="0.2">
      <c r="A109" s="15" t="s">
        <v>424</v>
      </c>
      <c r="B109" s="15" t="s">
        <v>790</v>
      </c>
      <c r="C109" s="15" t="s">
        <v>557</v>
      </c>
      <c r="D109" s="15" t="s">
        <v>1524</v>
      </c>
      <c r="E109" s="72">
        <v>44957</v>
      </c>
    </row>
    <row r="110" spans="1:5" ht="17" x14ac:dyDescent="0.2">
      <c r="A110" s="15" t="s">
        <v>425</v>
      </c>
      <c r="B110" s="15" t="s">
        <v>791</v>
      </c>
      <c r="C110" s="15" t="s">
        <v>193</v>
      </c>
      <c r="D110" s="15" t="s">
        <v>2145</v>
      </c>
      <c r="E110" s="72">
        <v>44984</v>
      </c>
    </row>
    <row r="111" spans="1:5" ht="17" x14ac:dyDescent="0.2">
      <c r="A111" s="15" t="s">
        <v>426</v>
      </c>
      <c r="B111" s="15" t="s">
        <v>792</v>
      </c>
      <c r="C111" s="15" t="s">
        <v>193</v>
      </c>
      <c r="D111" s="15" t="s">
        <v>1746</v>
      </c>
      <c r="E111" s="72">
        <v>44963</v>
      </c>
    </row>
    <row r="112" spans="1:5" ht="17" x14ac:dyDescent="0.2">
      <c r="A112" s="15" t="s">
        <v>427</v>
      </c>
      <c r="B112" s="15" t="s">
        <v>793</v>
      </c>
      <c r="C112" s="15" t="s">
        <v>348</v>
      </c>
      <c r="D112" s="15" t="s">
        <v>1524</v>
      </c>
      <c r="E112" s="72">
        <v>44957</v>
      </c>
    </row>
    <row r="113" spans="1:5" ht="17" x14ac:dyDescent="0.2">
      <c r="A113" s="15" t="s">
        <v>428</v>
      </c>
      <c r="B113" s="15" t="s">
        <v>794</v>
      </c>
      <c r="C113" s="15" t="s">
        <v>795</v>
      </c>
      <c r="D113" s="15" t="s">
        <v>1912</v>
      </c>
      <c r="E113" s="72">
        <v>44972</v>
      </c>
    </row>
    <row r="114" spans="1:5" ht="17" x14ac:dyDescent="0.2">
      <c r="A114" s="15" t="s">
        <v>429</v>
      </c>
      <c r="B114" s="15" t="s">
        <v>796</v>
      </c>
      <c r="C114" s="15" t="s">
        <v>795</v>
      </c>
      <c r="D114" s="15" t="s">
        <v>1913</v>
      </c>
      <c r="E114" s="72">
        <v>44972</v>
      </c>
    </row>
    <row r="115" spans="1:5" ht="17" x14ac:dyDescent="0.2">
      <c r="A115" s="15" t="s">
        <v>430</v>
      </c>
      <c r="B115" s="15" t="s">
        <v>797</v>
      </c>
      <c r="C115" s="15" t="s">
        <v>795</v>
      </c>
      <c r="D115" s="15" t="s">
        <v>1746</v>
      </c>
      <c r="E115" s="72">
        <v>44963</v>
      </c>
    </row>
    <row r="116" spans="1:5" ht="17" x14ac:dyDescent="0.2">
      <c r="A116" s="15" t="s">
        <v>431</v>
      </c>
      <c r="B116" s="15" t="s">
        <v>816</v>
      </c>
      <c r="C116" s="15" t="s">
        <v>698</v>
      </c>
      <c r="D116" s="15" t="s">
        <v>1746</v>
      </c>
      <c r="E116" s="72">
        <v>44963</v>
      </c>
    </row>
    <row r="117" spans="1:5" ht="17" x14ac:dyDescent="0.2">
      <c r="A117" s="15" t="s">
        <v>432</v>
      </c>
      <c r="B117" s="15" t="s">
        <v>817</v>
      </c>
      <c r="C117" s="15" t="s">
        <v>818</v>
      </c>
      <c r="D117" s="15" t="s">
        <v>1524</v>
      </c>
      <c r="E117" s="72">
        <v>44957</v>
      </c>
    </row>
    <row r="118" spans="1:5" ht="17" x14ac:dyDescent="0.2">
      <c r="A118" s="15" t="s">
        <v>433</v>
      </c>
      <c r="B118" s="15" t="s">
        <v>819</v>
      </c>
      <c r="C118" s="15" t="s">
        <v>820</v>
      </c>
      <c r="D118" s="15" t="s">
        <v>1747</v>
      </c>
      <c r="E118" s="72">
        <v>44963</v>
      </c>
    </row>
    <row r="119" spans="1:5" ht="34" x14ac:dyDescent="0.2">
      <c r="A119" s="15" t="s">
        <v>434</v>
      </c>
      <c r="B119" s="15" t="s">
        <v>821</v>
      </c>
      <c r="C119" s="15" t="s">
        <v>822</v>
      </c>
      <c r="D119" s="15" t="s">
        <v>1765</v>
      </c>
      <c r="E119" s="72">
        <v>44964</v>
      </c>
    </row>
    <row r="120" spans="1:5" ht="17" x14ac:dyDescent="0.2">
      <c r="A120" s="15" t="s">
        <v>435</v>
      </c>
      <c r="B120" s="15" t="s">
        <v>823</v>
      </c>
      <c r="C120" s="15" t="s">
        <v>824</v>
      </c>
      <c r="D120" s="15" t="s">
        <v>2146</v>
      </c>
      <c r="E120" s="72">
        <v>44985</v>
      </c>
    </row>
    <row r="121" spans="1:5" ht="34" x14ac:dyDescent="0.2">
      <c r="A121" s="15" t="s">
        <v>456</v>
      </c>
      <c r="B121" s="15" t="s">
        <v>825</v>
      </c>
      <c r="C121" s="15" t="s">
        <v>826</v>
      </c>
      <c r="D121" s="15" t="s">
        <v>1767</v>
      </c>
      <c r="E121" s="72">
        <v>44981</v>
      </c>
    </row>
    <row r="122" spans="1:5" ht="34" x14ac:dyDescent="0.2">
      <c r="A122" s="15" t="s">
        <v>457</v>
      </c>
      <c r="B122" s="15" t="s">
        <v>827</v>
      </c>
      <c r="C122" s="15" t="s">
        <v>562</v>
      </c>
      <c r="D122" s="15" t="s">
        <v>1765</v>
      </c>
      <c r="E122" s="72">
        <v>44964</v>
      </c>
    </row>
    <row r="123" spans="1:5" ht="34" x14ac:dyDescent="0.2">
      <c r="A123" s="15" t="s">
        <v>458</v>
      </c>
      <c r="B123" s="15" t="s">
        <v>844</v>
      </c>
      <c r="C123" s="15" t="s">
        <v>845</v>
      </c>
      <c r="D123" s="15" t="s">
        <v>1767</v>
      </c>
      <c r="E123" s="72">
        <v>44981</v>
      </c>
    </row>
    <row r="124" spans="1:5" ht="34" x14ac:dyDescent="0.2">
      <c r="A124" s="15" t="s">
        <v>459</v>
      </c>
      <c r="B124" s="15" t="s">
        <v>1966</v>
      </c>
      <c r="C124" s="15" t="s">
        <v>847</v>
      </c>
      <c r="D124" s="15" t="s">
        <v>1765</v>
      </c>
      <c r="E124" s="72">
        <v>44964</v>
      </c>
    </row>
    <row r="125" spans="1:5" ht="17" x14ac:dyDescent="0.2">
      <c r="A125" s="15" t="s">
        <v>460</v>
      </c>
      <c r="B125" s="15" t="s">
        <v>848</v>
      </c>
      <c r="C125" s="15" t="s">
        <v>847</v>
      </c>
      <c r="D125" s="15" t="s">
        <v>2310</v>
      </c>
      <c r="E125" s="72">
        <v>44987</v>
      </c>
    </row>
    <row r="126" spans="1:5" ht="34" x14ac:dyDescent="0.2">
      <c r="A126" s="15" t="s">
        <v>461</v>
      </c>
      <c r="B126" s="15" t="s">
        <v>1967</v>
      </c>
      <c r="C126" s="15" t="s">
        <v>193</v>
      </c>
      <c r="D126" s="15" t="s">
        <v>1767</v>
      </c>
      <c r="E126" s="72">
        <v>44981</v>
      </c>
    </row>
    <row r="127" spans="1:5" ht="34" x14ac:dyDescent="0.2">
      <c r="A127" s="15" t="s">
        <v>463</v>
      </c>
      <c r="B127" s="15" t="s">
        <v>850</v>
      </c>
      <c r="C127" s="15" t="s">
        <v>851</v>
      </c>
      <c r="D127" s="15" t="s">
        <v>1765</v>
      </c>
      <c r="E127" s="72">
        <v>44964</v>
      </c>
    </row>
    <row r="128" spans="1:5" ht="34" x14ac:dyDescent="0.2">
      <c r="A128" s="15" t="s">
        <v>464</v>
      </c>
      <c r="B128" s="15" t="s">
        <v>852</v>
      </c>
      <c r="C128" s="15" t="s">
        <v>702</v>
      </c>
      <c r="D128" s="15" t="s">
        <v>1767</v>
      </c>
      <c r="E128" s="72">
        <v>44981</v>
      </c>
    </row>
    <row r="129" spans="1:5" ht="17" x14ac:dyDescent="0.2">
      <c r="A129" s="15" t="s">
        <v>465</v>
      </c>
      <c r="B129" s="15" t="s">
        <v>853</v>
      </c>
      <c r="C129" s="15" t="s">
        <v>854</v>
      </c>
      <c r="D129" s="15" t="s">
        <v>2087</v>
      </c>
      <c r="E129" s="72">
        <v>44980</v>
      </c>
    </row>
    <row r="130" spans="1:5" ht="17" x14ac:dyDescent="0.2">
      <c r="A130" s="15" t="s">
        <v>466</v>
      </c>
      <c r="B130" s="15" t="s">
        <v>872</v>
      </c>
      <c r="C130" s="15" t="s">
        <v>873</v>
      </c>
      <c r="D130" s="15" t="s">
        <v>2147</v>
      </c>
      <c r="E130" s="72">
        <v>44984</v>
      </c>
    </row>
    <row r="131" spans="1:5" ht="17" x14ac:dyDescent="0.2">
      <c r="A131" s="15" t="s">
        <v>467</v>
      </c>
      <c r="B131" s="15" t="s">
        <v>874</v>
      </c>
      <c r="C131" s="15" t="s">
        <v>700</v>
      </c>
      <c r="D131" s="15" t="s">
        <v>1525</v>
      </c>
      <c r="E131" s="72">
        <v>44957</v>
      </c>
    </row>
    <row r="132" spans="1:5" ht="17" x14ac:dyDescent="0.2">
      <c r="A132" s="15" t="s">
        <v>468</v>
      </c>
      <c r="B132" s="15" t="s">
        <v>875</v>
      </c>
      <c r="C132" s="15" t="s">
        <v>735</v>
      </c>
      <c r="D132" s="15" t="s">
        <v>1746</v>
      </c>
      <c r="E132" s="72">
        <v>44963</v>
      </c>
    </row>
    <row r="133" spans="1:5" ht="34" x14ac:dyDescent="0.2">
      <c r="A133" s="15" t="s">
        <v>469</v>
      </c>
      <c r="B133" s="15" t="s">
        <v>876</v>
      </c>
      <c r="C133" s="15" t="s">
        <v>685</v>
      </c>
      <c r="D133" s="15" t="s">
        <v>1765</v>
      </c>
      <c r="E133" s="72">
        <v>44964</v>
      </c>
    </row>
    <row r="134" spans="1:5" ht="34" x14ac:dyDescent="0.2">
      <c r="A134" s="15" t="s">
        <v>470</v>
      </c>
      <c r="B134" s="15" t="s">
        <v>877</v>
      </c>
      <c r="C134" s="15" t="s">
        <v>562</v>
      </c>
      <c r="D134" s="15" t="s">
        <v>1765</v>
      </c>
      <c r="E134" s="72">
        <v>44964</v>
      </c>
    </row>
    <row r="135" spans="1:5" ht="17" x14ac:dyDescent="0.2">
      <c r="A135" s="15" t="s">
        <v>471</v>
      </c>
      <c r="B135" s="15" t="s">
        <v>878</v>
      </c>
      <c r="C135" s="15" t="s">
        <v>562</v>
      </c>
      <c r="D135" s="15" t="s">
        <v>1746</v>
      </c>
      <c r="E135" s="72">
        <v>44963</v>
      </c>
    </row>
    <row r="136" spans="1:5" ht="17" x14ac:dyDescent="0.2">
      <c r="A136" s="15" t="s">
        <v>472</v>
      </c>
      <c r="B136" s="15" t="s">
        <v>879</v>
      </c>
      <c r="C136" s="15" t="s">
        <v>880</v>
      </c>
      <c r="D136" s="15" t="s">
        <v>2088</v>
      </c>
      <c r="E136" s="72">
        <v>44980</v>
      </c>
    </row>
    <row r="137" spans="1:5" ht="17" x14ac:dyDescent="0.2">
      <c r="A137" s="15" t="s">
        <v>473</v>
      </c>
      <c r="B137" s="15" t="s">
        <v>881</v>
      </c>
      <c r="C137" s="15" t="s">
        <v>882</v>
      </c>
      <c r="D137" s="15" t="s">
        <v>1746</v>
      </c>
      <c r="E137" s="72">
        <v>44963</v>
      </c>
    </row>
    <row r="138" spans="1:5" ht="17" x14ac:dyDescent="0.2">
      <c r="A138" s="15" t="s">
        <v>474</v>
      </c>
      <c r="B138" s="15" t="s">
        <v>883</v>
      </c>
      <c r="C138" s="15" t="s">
        <v>687</v>
      </c>
      <c r="D138" s="15" t="s">
        <v>1746</v>
      </c>
      <c r="E138" s="72">
        <v>44963</v>
      </c>
    </row>
    <row r="139" spans="1:5" ht="34" x14ac:dyDescent="0.2">
      <c r="A139" s="15" t="s">
        <v>475</v>
      </c>
      <c r="B139" s="15" t="s">
        <v>899</v>
      </c>
      <c r="C139" s="15" t="s">
        <v>824</v>
      </c>
      <c r="D139" s="15" t="s">
        <v>1765</v>
      </c>
      <c r="E139" s="72">
        <v>44964</v>
      </c>
    </row>
    <row r="140" spans="1:5" ht="34" x14ac:dyDescent="0.2">
      <c r="A140" s="15" t="s">
        <v>476</v>
      </c>
      <c r="B140" s="15" t="s">
        <v>900</v>
      </c>
      <c r="C140" s="15" t="s">
        <v>824</v>
      </c>
      <c r="D140" s="15" t="s">
        <v>1765</v>
      </c>
      <c r="E140" s="72">
        <v>44964</v>
      </c>
    </row>
    <row r="141" spans="1:5" ht="34" x14ac:dyDescent="0.2">
      <c r="A141" s="15" t="s">
        <v>488</v>
      </c>
      <c r="B141" s="15" t="s">
        <v>911</v>
      </c>
      <c r="C141" s="15" t="s">
        <v>822</v>
      </c>
      <c r="D141" s="15" t="s">
        <v>1765</v>
      </c>
      <c r="E141" s="72">
        <v>44964</v>
      </c>
    </row>
    <row r="142" spans="1:5" ht="17" x14ac:dyDescent="0.2">
      <c r="A142" s="15" t="s">
        <v>489</v>
      </c>
      <c r="B142" s="15" t="s">
        <v>912</v>
      </c>
      <c r="C142" s="15" t="s">
        <v>562</v>
      </c>
      <c r="D142" s="15" t="s">
        <v>2148</v>
      </c>
      <c r="E142" s="72">
        <v>44985</v>
      </c>
    </row>
    <row r="143" spans="1:5" ht="34" x14ac:dyDescent="0.2">
      <c r="A143" s="15" t="s">
        <v>490</v>
      </c>
      <c r="B143" s="15" t="s">
        <v>1968</v>
      </c>
      <c r="C143" s="15" t="s">
        <v>926</v>
      </c>
      <c r="D143" s="15" t="s">
        <v>1765</v>
      </c>
      <c r="E143" s="72">
        <v>44964</v>
      </c>
    </row>
    <row r="144" spans="1:5" ht="17" x14ac:dyDescent="0.2">
      <c r="A144" s="15" t="s">
        <v>491</v>
      </c>
      <c r="B144" s="15" t="s">
        <v>927</v>
      </c>
      <c r="C144" s="15" t="s">
        <v>926</v>
      </c>
      <c r="D144" s="15" t="s">
        <v>2022</v>
      </c>
      <c r="E144" s="72">
        <v>44978</v>
      </c>
    </row>
    <row r="145" spans="1:5" ht="17" x14ac:dyDescent="0.2">
      <c r="A145" s="15" t="s">
        <v>492</v>
      </c>
      <c r="B145" s="15" t="s">
        <v>928</v>
      </c>
      <c r="C145" s="15" t="s">
        <v>679</v>
      </c>
      <c r="D145" s="15" t="s">
        <v>1511</v>
      </c>
      <c r="E145" s="72">
        <v>44965</v>
      </c>
    </row>
    <row r="146" spans="1:5" ht="17" x14ac:dyDescent="0.2">
      <c r="A146" s="15" t="s">
        <v>493</v>
      </c>
      <c r="B146" s="15" t="s">
        <v>929</v>
      </c>
      <c r="C146" s="15" t="s">
        <v>930</v>
      </c>
      <c r="D146" s="15" t="s">
        <v>2311</v>
      </c>
      <c r="E146" s="72">
        <v>44988</v>
      </c>
    </row>
    <row r="147" spans="1:5" ht="17" x14ac:dyDescent="0.2">
      <c r="A147" s="15" t="s">
        <v>495</v>
      </c>
      <c r="B147" s="15" t="s">
        <v>931</v>
      </c>
      <c r="C147" s="15" t="s">
        <v>932</v>
      </c>
      <c r="D147" s="15" t="s">
        <v>1809</v>
      </c>
      <c r="E147" s="72">
        <v>44970</v>
      </c>
    </row>
    <row r="148" spans="1:5" ht="34" x14ac:dyDescent="0.2">
      <c r="A148" s="15" t="s">
        <v>496</v>
      </c>
      <c r="B148" s="15" t="s">
        <v>933</v>
      </c>
      <c r="C148" s="15" t="s">
        <v>934</v>
      </c>
      <c r="D148" s="15" t="s">
        <v>1765</v>
      </c>
      <c r="E148" s="72">
        <v>44964</v>
      </c>
    </row>
    <row r="149" spans="1:5" ht="17" x14ac:dyDescent="0.2">
      <c r="A149" s="15" t="s">
        <v>497</v>
      </c>
      <c r="B149" s="15" t="s">
        <v>935</v>
      </c>
      <c r="C149" s="15" t="s">
        <v>936</v>
      </c>
      <c r="D149" s="15" t="s">
        <v>2023</v>
      </c>
      <c r="E149" s="72">
        <v>44975</v>
      </c>
    </row>
    <row r="150" spans="1:5" ht="17" x14ac:dyDescent="0.2">
      <c r="A150" s="15" t="s">
        <v>498</v>
      </c>
      <c r="B150" s="15" t="s">
        <v>937</v>
      </c>
      <c r="C150" s="15" t="s">
        <v>938</v>
      </c>
      <c r="D150" s="15" t="s">
        <v>2109</v>
      </c>
      <c r="E150" s="72">
        <v>44981</v>
      </c>
    </row>
    <row r="151" spans="1:5" ht="17" x14ac:dyDescent="0.2">
      <c r="A151" s="15" t="s">
        <v>499</v>
      </c>
      <c r="B151" s="15" t="s">
        <v>939</v>
      </c>
      <c r="C151" s="15" t="s">
        <v>562</v>
      </c>
      <c r="D151" s="15" t="s">
        <v>1526</v>
      </c>
      <c r="E151" s="72">
        <v>44957</v>
      </c>
    </row>
    <row r="152" spans="1:5" ht="17" x14ac:dyDescent="0.2">
      <c r="A152" s="15" t="s">
        <v>500</v>
      </c>
      <c r="B152" s="15" t="s">
        <v>940</v>
      </c>
      <c r="C152" s="15" t="s">
        <v>822</v>
      </c>
      <c r="D152" s="15" t="s">
        <v>1746</v>
      </c>
      <c r="E152" s="72">
        <v>44963</v>
      </c>
    </row>
    <row r="153" spans="1:5" ht="17" x14ac:dyDescent="0.2">
      <c r="A153" s="15" t="s">
        <v>501</v>
      </c>
      <c r="B153" s="15" t="s">
        <v>941</v>
      </c>
      <c r="C153" s="15" t="s">
        <v>822</v>
      </c>
      <c r="D153" s="15" t="s">
        <v>1748</v>
      </c>
      <c r="E153" s="72">
        <v>44963</v>
      </c>
    </row>
    <row r="154" spans="1:5" ht="17" x14ac:dyDescent="0.2">
      <c r="A154" s="15" t="s">
        <v>502</v>
      </c>
      <c r="B154" s="15" t="s">
        <v>942</v>
      </c>
      <c r="C154" s="15" t="s">
        <v>735</v>
      </c>
      <c r="D154" s="15" t="s">
        <v>2312</v>
      </c>
      <c r="E154" s="72">
        <v>44988</v>
      </c>
    </row>
    <row r="155" spans="1:5" ht="34" x14ac:dyDescent="0.2">
      <c r="A155" s="15" t="s">
        <v>503</v>
      </c>
      <c r="B155" s="15" t="s">
        <v>943</v>
      </c>
      <c r="C155" s="15" t="s">
        <v>944</v>
      </c>
      <c r="D155" s="15" t="s">
        <v>1765</v>
      </c>
      <c r="E155" s="72">
        <v>44964</v>
      </c>
    </row>
    <row r="156" spans="1:5" ht="34" x14ac:dyDescent="0.2">
      <c r="A156" s="15" t="s">
        <v>504</v>
      </c>
      <c r="B156" s="15" t="s">
        <v>945</v>
      </c>
      <c r="C156" s="15" t="s">
        <v>695</v>
      </c>
      <c r="D156" s="15" t="s">
        <v>1767</v>
      </c>
      <c r="E156" s="72">
        <v>44981</v>
      </c>
    </row>
    <row r="157" spans="1:5" ht="17" x14ac:dyDescent="0.2">
      <c r="A157" s="15" t="s">
        <v>505</v>
      </c>
      <c r="B157" s="15" t="s">
        <v>946</v>
      </c>
      <c r="C157" s="15" t="s">
        <v>947</v>
      </c>
      <c r="D157" s="15" t="s">
        <v>1524</v>
      </c>
      <c r="E157" s="72">
        <v>44957</v>
      </c>
    </row>
    <row r="158" spans="1:5" ht="17" x14ac:dyDescent="0.2">
      <c r="A158" s="15" t="s">
        <v>948</v>
      </c>
      <c r="B158" s="15" t="s">
        <v>949</v>
      </c>
      <c r="C158" s="15" t="s">
        <v>947</v>
      </c>
      <c r="D158" s="15" t="s">
        <v>1653</v>
      </c>
      <c r="E158" s="72">
        <v>44959</v>
      </c>
    </row>
    <row r="159" spans="1:5" ht="17" x14ac:dyDescent="0.2">
      <c r="A159" s="15" t="s">
        <v>969</v>
      </c>
      <c r="B159" s="15" t="s">
        <v>970</v>
      </c>
      <c r="C159" s="15" t="s">
        <v>687</v>
      </c>
      <c r="D159" s="15" t="s">
        <v>1746</v>
      </c>
      <c r="E159" s="72">
        <v>44963</v>
      </c>
    </row>
    <row r="160" spans="1:5" ht="34" x14ac:dyDescent="0.2">
      <c r="A160" s="15" t="s">
        <v>971</v>
      </c>
      <c r="B160" s="15" t="s">
        <v>972</v>
      </c>
      <c r="C160" s="15" t="s">
        <v>687</v>
      </c>
      <c r="D160" s="15" t="s">
        <v>1765</v>
      </c>
      <c r="E160" s="72">
        <v>44964</v>
      </c>
    </row>
    <row r="161" spans="1:5" ht="17" x14ac:dyDescent="0.2">
      <c r="A161" s="15" t="s">
        <v>973</v>
      </c>
      <c r="B161" s="15" t="s">
        <v>974</v>
      </c>
      <c r="C161" s="15" t="s">
        <v>687</v>
      </c>
      <c r="D161" s="15" t="s">
        <v>1746</v>
      </c>
      <c r="E161" s="72">
        <v>44963</v>
      </c>
    </row>
    <row r="162" spans="1:5" ht="17" x14ac:dyDescent="0.2">
      <c r="A162" s="15" t="s">
        <v>975</v>
      </c>
      <c r="B162" s="15" t="s">
        <v>976</v>
      </c>
      <c r="C162" s="15" t="s">
        <v>977</v>
      </c>
      <c r="D162" s="15" t="s">
        <v>2024</v>
      </c>
      <c r="E162" s="72">
        <v>44975</v>
      </c>
    </row>
    <row r="163" spans="1:5" ht="34" x14ac:dyDescent="0.2">
      <c r="A163" s="15" t="s">
        <v>978</v>
      </c>
      <c r="B163" s="15" t="s">
        <v>979</v>
      </c>
      <c r="C163" s="15" t="s">
        <v>742</v>
      </c>
      <c r="D163" s="15" t="s">
        <v>1767</v>
      </c>
      <c r="E163" s="72">
        <v>44981</v>
      </c>
    </row>
    <row r="164" spans="1:5" ht="17" x14ac:dyDescent="0.2">
      <c r="A164" s="15" t="s">
        <v>980</v>
      </c>
      <c r="B164" s="15" t="s">
        <v>981</v>
      </c>
      <c r="C164" s="15" t="s">
        <v>822</v>
      </c>
      <c r="D164" s="15" t="s">
        <v>1524</v>
      </c>
      <c r="E164" s="72">
        <v>44957</v>
      </c>
    </row>
    <row r="165" spans="1:5" ht="17" x14ac:dyDescent="0.2">
      <c r="A165" s="15" t="s">
        <v>982</v>
      </c>
      <c r="B165" s="15" t="s">
        <v>983</v>
      </c>
      <c r="C165" s="15" t="s">
        <v>984</v>
      </c>
      <c r="D165" s="15" t="s">
        <v>1746</v>
      </c>
      <c r="E165" s="72">
        <v>44963</v>
      </c>
    </row>
    <row r="166" spans="1:5" ht="17" x14ac:dyDescent="0.2">
      <c r="A166" s="15" t="s">
        <v>985</v>
      </c>
      <c r="B166" s="15" t="s">
        <v>986</v>
      </c>
      <c r="C166" s="15" t="s">
        <v>751</v>
      </c>
      <c r="D166" s="15" t="s">
        <v>1783</v>
      </c>
      <c r="E166" s="72">
        <v>44965</v>
      </c>
    </row>
    <row r="167" spans="1:5" ht="17" x14ac:dyDescent="0.2">
      <c r="A167" s="15" t="s">
        <v>987</v>
      </c>
      <c r="B167" s="15" t="s">
        <v>988</v>
      </c>
      <c r="C167" s="15" t="s">
        <v>989</v>
      </c>
      <c r="D167" s="15" t="s">
        <v>2110</v>
      </c>
      <c r="E167" s="72">
        <v>44981</v>
      </c>
    </row>
    <row r="168" spans="1:5" ht="34" x14ac:dyDescent="0.2">
      <c r="A168" s="15" t="s">
        <v>990</v>
      </c>
      <c r="B168" s="15" t="s">
        <v>991</v>
      </c>
      <c r="C168" s="15" t="s">
        <v>867</v>
      </c>
      <c r="D168" s="15" t="s">
        <v>1765</v>
      </c>
      <c r="E168" s="72">
        <v>44964</v>
      </c>
    </row>
    <row r="169" spans="1:5" ht="17" x14ac:dyDescent="0.2">
      <c r="A169" s="15" t="s">
        <v>992</v>
      </c>
      <c r="B169" s="15" t="s">
        <v>993</v>
      </c>
      <c r="C169" s="15" t="s">
        <v>685</v>
      </c>
      <c r="D169" s="15" t="s">
        <v>1746</v>
      </c>
      <c r="E169" s="72">
        <v>44963</v>
      </c>
    </row>
    <row r="170" spans="1:5" ht="17" x14ac:dyDescent="0.2">
      <c r="A170" s="15" t="s">
        <v>994</v>
      </c>
      <c r="B170" s="15" t="s">
        <v>995</v>
      </c>
      <c r="C170" s="15" t="s">
        <v>926</v>
      </c>
      <c r="D170" s="15" t="s">
        <v>1746</v>
      </c>
      <c r="E170" s="72">
        <v>44963</v>
      </c>
    </row>
    <row r="171" spans="1:5" ht="17" x14ac:dyDescent="0.2">
      <c r="A171" s="15" t="s">
        <v>996</v>
      </c>
      <c r="B171" s="15" t="s">
        <v>997</v>
      </c>
      <c r="C171" s="15" t="s">
        <v>698</v>
      </c>
      <c r="D171" s="15" t="s">
        <v>1500</v>
      </c>
      <c r="E171" s="72">
        <v>44984</v>
      </c>
    </row>
    <row r="172" spans="1:5" ht="17" x14ac:dyDescent="0.2">
      <c r="A172" s="15" t="s">
        <v>998</v>
      </c>
      <c r="B172" s="15" t="s">
        <v>999</v>
      </c>
      <c r="C172" s="15" t="s">
        <v>698</v>
      </c>
      <c r="D172" s="15" t="s">
        <v>1746</v>
      </c>
      <c r="E172" s="72">
        <v>44963</v>
      </c>
    </row>
    <row r="173" spans="1:5" ht="17" x14ac:dyDescent="0.2">
      <c r="A173" s="15" t="s">
        <v>1000</v>
      </c>
      <c r="B173" s="15" t="s">
        <v>1766</v>
      </c>
      <c r="C173" s="15" t="s">
        <v>1002</v>
      </c>
      <c r="D173" s="15" t="s">
        <v>2238</v>
      </c>
      <c r="E173" s="72">
        <v>44987</v>
      </c>
    </row>
    <row r="174" spans="1:5" ht="34" x14ac:dyDescent="0.2">
      <c r="A174" s="15" t="s">
        <v>1003</v>
      </c>
      <c r="B174" s="15" t="s">
        <v>1004</v>
      </c>
      <c r="C174" s="15" t="s">
        <v>851</v>
      </c>
      <c r="D174" s="15" t="s">
        <v>1767</v>
      </c>
      <c r="E174" s="72">
        <v>44981</v>
      </c>
    </row>
    <row r="175" spans="1:5" ht="17" x14ac:dyDescent="0.2">
      <c r="A175" s="15" t="s">
        <v>1027</v>
      </c>
      <c r="B175" s="15" t="s">
        <v>1028</v>
      </c>
      <c r="C175" s="15" t="s">
        <v>936</v>
      </c>
      <c r="D175" s="15" t="s">
        <v>1746</v>
      </c>
      <c r="E175" s="72">
        <v>44963</v>
      </c>
    </row>
    <row r="176" spans="1:5" ht="17" x14ac:dyDescent="0.2">
      <c r="A176" s="15" t="s">
        <v>1029</v>
      </c>
      <c r="B176" s="15" t="s">
        <v>1030</v>
      </c>
      <c r="C176" s="15" t="s">
        <v>1031</v>
      </c>
      <c r="D176" s="15" t="s">
        <v>2111</v>
      </c>
      <c r="E176" s="72">
        <v>44981</v>
      </c>
    </row>
    <row r="177" spans="1:5" ht="17" x14ac:dyDescent="0.2">
      <c r="A177" s="15" t="s">
        <v>1032</v>
      </c>
      <c r="B177" s="15" t="s">
        <v>1969</v>
      </c>
      <c r="C177" s="15" t="s">
        <v>930</v>
      </c>
      <c r="D177" s="15" t="s">
        <v>2025</v>
      </c>
      <c r="E177" s="72">
        <v>44978</v>
      </c>
    </row>
    <row r="178" spans="1:5" ht="17" x14ac:dyDescent="0.2">
      <c r="A178" s="15" t="s">
        <v>1034</v>
      </c>
      <c r="B178" s="15" t="s">
        <v>1035</v>
      </c>
      <c r="C178" s="15" t="s">
        <v>698</v>
      </c>
      <c r="D178" s="15" t="s">
        <v>1746</v>
      </c>
      <c r="E178" s="72">
        <v>44963</v>
      </c>
    </row>
    <row r="179" spans="1:5" ht="17" x14ac:dyDescent="0.2">
      <c r="A179" s="15" t="s">
        <v>1036</v>
      </c>
      <c r="B179" s="15" t="s">
        <v>1037</v>
      </c>
      <c r="C179" s="15" t="s">
        <v>698</v>
      </c>
      <c r="D179" s="15" t="s">
        <v>1746</v>
      </c>
      <c r="E179" s="72">
        <v>44963</v>
      </c>
    </row>
    <row r="180" spans="1:5" ht="34" x14ac:dyDescent="0.2">
      <c r="A180" s="15" t="s">
        <v>1038</v>
      </c>
      <c r="B180" s="15" t="s">
        <v>1039</v>
      </c>
      <c r="C180" s="15" t="s">
        <v>698</v>
      </c>
      <c r="D180" s="15" t="s">
        <v>1765</v>
      </c>
      <c r="E180" s="72">
        <v>44964</v>
      </c>
    </row>
    <row r="181" spans="1:5" ht="17" x14ac:dyDescent="0.2">
      <c r="A181" s="15" t="s">
        <v>1040</v>
      </c>
      <c r="B181" s="15" t="s">
        <v>1041</v>
      </c>
      <c r="C181" s="15" t="s">
        <v>698</v>
      </c>
      <c r="D181" s="15" t="s">
        <v>1746</v>
      </c>
      <c r="E181" s="72">
        <v>44963</v>
      </c>
    </row>
    <row r="182" spans="1:5" ht="17" x14ac:dyDescent="0.2">
      <c r="A182" s="15" t="s">
        <v>1042</v>
      </c>
      <c r="B182" s="15" t="s">
        <v>1043</v>
      </c>
      <c r="C182" s="15" t="s">
        <v>1044</v>
      </c>
      <c r="D182" s="15" t="s">
        <v>2149</v>
      </c>
      <c r="E182" s="72">
        <v>44984</v>
      </c>
    </row>
    <row r="183" spans="1:5" ht="17" x14ac:dyDescent="0.2">
      <c r="A183" s="15" t="s">
        <v>1045</v>
      </c>
      <c r="B183" s="15" t="s">
        <v>1046</v>
      </c>
      <c r="C183" s="15" t="s">
        <v>190</v>
      </c>
      <c r="D183" s="15" t="s">
        <v>2026</v>
      </c>
      <c r="E183" s="72">
        <v>44978</v>
      </c>
    </row>
    <row r="184" spans="1:5" ht="17" x14ac:dyDescent="0.2">
      <c r="A184" s="15" t="s">
        <v>1047</v>
      </c>
      <c r="B184" s="15" t="s">
        <v>1048</v>
      </c>
      <c r="C184" s="15" t="s">
        <v>190</v>
      </c>
      <c r="D184" s="15" t="s">
        <v>1749</v>
      </c>
      <c r="E184" s="72">
        <v>44963</v>
      </c>
    </row>
    <row r="185" spans="1:5" ht="17" x14ac:dyDescent="0.2">
      <c r="A185" s="15" t="s">
        <v>1049</v>
      </c>
      <c r="B185" s="15" t="s">
        <v>1050</v>
      </c>
      <c r="C185" s="15" t="s">
        <v>190</v>
      </c>
      <c r="D185" s="15" t="s">
        <v>1500</v>
      </c>
      <c r="E185" s="72">
        <v>44984</v>
      </c>
    </row>
    <row r="186" spans="1:5" ht="17" x14ac:dyDescent="0.2">
      <c r="A186" s="15" t="s">
        <v>1051</v>
      </c>
      <c r="B186" s="15" t="s">
        <v>1970</v>
      </c>
      <c r="C186" s="15" t="s">
        <v>190</v>
      </c>
      <c r="D186" s="15" t="s">
        <v>1746</v>
      </c>
      <c r="E186" s="72">
        <v>44963</v>
      </c>
    </row>
    <row r="187" spans="1:5" ht="17" x14ac:dyDescent="0.2">
      <c r="A187" s="15" t="s">
        <v>1053</v>
      </c>
      <c r="B187" s="15" t="s">
        <v>1054</v>
      </c>
      <c r="C187" s="15" t="s">
        <v>190</v>
      </c>
      <c r="D187" s="15" t="s">
        <v>2217</v>
      </c>
      <c r="E187" s="72">
        <v>44986</v>
      </c>
    </row>
    <row r="188" spans="1:5" ht="34" x14ac:dyDescent="0.2">
      <c r="A188" s="15" t="s">
        <v>1055</v>
      </c>
      <c r="B188" s="15" t="s">
        <v>1056</v>
      </c>
      <c r="C188" s="15" t="s">
        <v>936</v>
      </c>
      <c r="D188" s="15" t="s">
        <v>1765</v>
      </c>
      <c r="E188" s="72">
        <v>44964</v>
      </c>
    </row>
    <row r="189" spans="1:5" ht="17" x14ac:dyDescent="0.2">
      <c r="A189" s="15" t="s">
        <v>1057</v>
      </c>
      <c r="B189" s="15" t="s">
        <v>1058</v>
      </c>
      <c r="C189" s="15" t="s">
        <v>702</v>
      </c>
      <c r="D189" s="15" t="s">
        <v>1524</v>
      </c>
      <c r="E189" s="72">
        <v>44957</v>
      </c>
    </row>
    <row r="190" spans="1:5" ht="17" x14ac:dyDescent="0.2">
      <c r="A190" s="15" t="s">
        <v>1059</v>
      </c>
      <c r="B190" s="15" t="s">
        <v>1060</v>
      </c>
      <c r="C190" s="15" t="s">
        <v>867</v>
      </c>
      <c r="D190" s="15" t="s">
        <v>2150</v>
      </c>
      <c r="E190" s="72">
        <v>44984</v>
      </c>
    </row>
    <row r="191" spans="1:5" ht="34" x14ac:dyDescent="0.2">
      <c r="A191" s="15" t="s">
        <v>1061</v>
      </c>
      <c r="B191" s="15" t="s">
        <v>1062</v>
      </c>
      <c r="C191" s="15" t="s">
        <v>867</v>
      </c>
      <c r="D191" s="15" t="s">
        <v>1765</v>
      </c>
      <c r="E191" s="72">
        <v>44964</v>
      </c>
    </row>
    <row r="192" spans="1:5" ht="17" x14ac:dyDescent="0.2">
      <c r="A192" s="15" t="s">
        <v>1063</v>
      </c>
      <c r="B192" s="15" t="s">
        <v>1064</v>
      </c>
      <c r="C192" s="15" t="s">
        <v>698</v>
      </c>
      <c r="D192" s="15" t="s">
        <v>1751</v>
      </c>
      <c r="E192" s="72">
        <v>44984</v>
      </c>
    </row>
    <row r="193" spans="1:5" ht="34" x14ac:dyDescent="0.2">
      <c r="A193" s="15" t="s">
        <v>1065</v>
      </c>
      <c r="B193" s="15" t="s">
        <v>1066</v>
      </c>
      <c r="C193" s="15" t="s">
        <v>695</v>
      </c>
      <c r="D193" s="15" t="s">
        <v>1765</v>
      </c>
      <c r="E193" s="72">
        <v>44964</v>
      </c>
    </row>
    <row r="194" spans="1:5" ht="17" x14ac:dyDescent="0.2">
      <c r="A194" s="15" t="s">
        <v>1067</v>
      </c>
      <c r="B194" s="15" t="s">
        <v>1971</v>
      </c>
      <c r="C194" s="15" t="s">
        <v>873</v>
      </c>
      <c r="D194" s="15" t="s">
        <v>1746</v>
      </c>
      <c r="E194" s="72">
        <v>44963</v>
      </c>
    </row>
    <row r="195" spans="1:5" ht="17" x14ac:dyDescent="0.2">
      <c r="A195" s="15" t="s">
        <v>1069</v>
      </c>
      <c r="B195" s="15" t="s">
        <v>1070</v>
      </c>
      <c r="C195" s="15" t="s">
        <v>936</v>
      </c>
      <c r="D195" s="15" t="s">
        <v>1524</v>
      </c>
      <c r="E195" s="72">
        <v>44957</v>
      </c>
    </row>
    <row r="196" spans="1:5" ht="34" x14ac:dyDescent="0.2">
      <c r="A196" s="15" t="s">
        <v>1148</v>
      </c>
      <c r="B196" s="15" t="s">
        <v>1149</v>
      </c>
      <c r="C196" s="15" t="s">
        <v>1031</v>
      </c>
      <c r="D196" s="15" t="s">
        <v>1765</v>
      </c>
      <c r="E196" s="72">
        <v>44964</v>
      </c>
    </row>
    <row r="197" spans="1:5" ht="17" x14ac:dyDescent="0.2">
      <c r="A197" s="15" t="s">
        <v>1150</v>
      </c>
      <c r="B197" s="15" t="s">
        <v>1151</v>
      </c>
      <c r="C197" s="15" t="s">
        <v>190</v>
      </c>
      <c r="D197" s="15" t="s">
        <v>2313</v>
      </c>
      <c r="E197" s="72">
        <v>44988</v>
      </c>
    </row>
    <row r="198" spans="1:5" ht="17" x14ac:dyDescent="0.2">
      <c r="A198" s="15" t="s">
        <v>1176</v>
      </c>
      <c r="B198" s="15" t="s">
        <v>1177</v>
      </c>
      <c r="C198" s="15" t="s">
        <v>685</v>
      </c>
      <c r="D198" s="15" t="s">
        <v>1654</v>
      </c>
      <c r="E198" s="72">
        <v>44959</v>
      </c>
    </row>
    <row r="199" spans="1:5" ht="34" x14ac:dyDescent="0.2">
      <c r="A199" s="15" t="s">
        <v>1178</v>
      </c>
      <c r="B199" s="15" t="s">
        <v>1179</v>
      </c>
      <c r="C199" s="15" t="s">
        <v>1031</v>
      </c>
      <c r="D199" s="15" t="s">
        <v>1765</v>
      </c>
      <c r="E199" s="72">
        <v>44964</v>
      </c>
    </row>
    <row r="200" spans="1:5" ht="17" x14ac:dyDescent="0.2">
      <c r="A200" s="15" t="s">
        <v>1180</v>
      </c>
      <c r="B200" s="15" t="s">
        <v>1181</v>
      </c>
      <c r="C200" s="15" t="s">
        <v>1182</v>
      </c>
      <c r="D200" s="15" t="s">
        <v>1746</v>
      </c>
      <c r="E200" s="72">
        <v>44963</v>
      </c>
    </row>
    <row r="201" spans="1:5" ht="17" x14ac:dyDescent="0.2">
      <c r="A201" s="15" t="s">
        <v>1183</v>
      </c>
      <c r="B201" s="15" t="s">
        <v>1184</v>
      </c>
      <c r="C201" s="15" t="s">
        <v>1182</v>
      </c>
      <c r="D201" s="15" t="s">
        <v>2151</v>
      </c>
      <c r="E201" s="72">
        <v>44984</v>
      </c>
    </row>
    <row r="202" spans="1:5" ht="17" x14ac:dyDescent="0.2">
      <c r="A202" s="15" t="s">
        <v>1185</v>
      </c>
      <c r="B202" s="15" t="s">
        <v>1186</v>
      </c>
      <c r="C202" s="15" t="s">
        <v>1187</v>
      </c>
      <c r="D202" s="15" t="s">
        <v>2314</v>
      </c>
      <c r="E202" s="72">
        <v>44987</v>
      </c>
    </row>
    <row r="203" spans="1:5" ht="17" x14ac:dyDescent="0.2">
      <c r="A203" s="15" t="s">
        <v>1188</v>
      </c>
      <c r="B203" s="15" t="s">
        <v>1189</v>
      </c>
      <c r="C203" s="15" t="s">
        <v>1187</v>
      </c>
      <c r="D203" s="15" t="s">
        <v>1746</v>
      </c>
      <c r="E203" s="72">
        <v>44963</v>
      </c>
    </row>
    <row r="204" spans="1:5" ht="17" x14ac:dyDescent="0.2">
      <c r="A204" s="15" t="s">
        <v>1190</v>
      </c>
      <c r="B204" s="15" t="s">
        <v>1191</v>
      </c>
      <c r="C204" s="15" t="s">
        <v>938</v>
      </c>
      <c r="D204" s="15" t="s">
        <v>1746</v>
      </c>
      <c r="E204" s="72">
        <v>44963</v>
      </c>
    </row>
    <row r="205" spans="1:5" ht="34" x14ac:dyDescent="0.2">
      <c r="A205" s="15" t="s">
        <v>1192</v>
      </c>
      <c r="B205" s="15" t="s">
        <v>1193</v>
      </c>
      <c r="C205" s="15" t="s">
        <v>1194</v>
      </c>
      <c r="D205" s="15" t="s">
        <v>1765</v>
      </c>
      <c r="E205" s="72">
        <v>44964</v>
      </c>
    </row>
    <row r="206" spans="1:5" ht="34" x14ac:dyDescent="0.2">
      <c r="A206" s="15" t="s">
        <v>1195</v>
      </c>
      <c r="B206" s="15" t="s">
        <v>1196</v>
      </c>
      <c r="C206" s="15" t="s">
        <v>818</v>
      </c>
      <c r="D206" s="15" t="s">
        <v>1765</v>
      </c>
      <c r="E206" s="72">
        <v>44964</v>
      </c>
    </row>
    <row r="207" spans="1:5" ht="17" x14ac:dyDescent="0.2">
      <c r="A207" s="15" t="s">
        <v>1197</v>
      </c>
      <c r="B207" s="15" t="s">
        <v>1198</v>
      </c>
      <c r="C207" s="15" t="s">
        <v>1199</v>
      </c>
      <c r="D207" s="15" t="s">
        <v>1524</v>
      </c>
      <c r="E207" s="72">
        <v>44957</v>
      </c>
    </row>
    <row r="208" spans="1:5" ht="17" x14ac:dyDescent="0.2">
      <c r="A208" s="15" t="s">
        <v>1200</v>
      </c>
      <c r="B208" s="15" t="s">
        <v>1201</v>
      </c>
      <c r="C208" s="15" t="s">
        <v>822</v>
      </c>
      <c r="D208" s="15" t="s">
        <v>1527</v>
      </c>
      <c r="E208" s="72">
        <v>44957</v>
      </c>
    </row>
    <row r="209" spans="1:5" ht="17" x14ac:dyDescent="0.2">
      <c r="A209" s="15" t="s">
        <v>1202</v>
      </c>
      <c r="B209" s="15" t="s">
        <v>1203</v>
      </c>
      <c r="C209" s="15" t="s">
        <v>562</v>
      </c>
      <c r="D209" s="15" t="s">
        <v>1746</v>
      </c>
      <c r="E209" s="72">
        <v>44963</v>
      </c>
    </row>
    <row r="210" spans="1:5" ht="17" x14ac:dyDescent="0.2">
      <c r="A210" s="15" t="s">
        <v>1204</v>
      </c>
      <c r="B210" s="15" t="s">
        <v>1205</v>
      </c>
      <c r="C210" s="15" t="s">
        <v>1206</v>
      </c>
      <c r="D210" s="15" t="s">
        <v>2315</v>
      </c>
      <c r="E210" s="72">
        <v>44988</v>
      </c>
    </row>
    <row r="211" spans="1:5" ht="17" x14ac:dyDescent="0.2">
      <c r="A211" s="15" t="s">
        <v>1207</v>
      </c>
      <c r="B211" s="15" t="s">
        <v>1208</v>
      </c>
      <c r="C211" s="15" t="s">
        <v>437</v>
      </c>
      <c r="D211" s="15" t="s">
        <v>2218</v>
      </c>
      <c r="E211" s="72">
        <v>44986</v>
      </c>
    </row>
    <row r="212" spans="1:5" ht="34" x14ac:dyDescent="0.2">
      <c r="A212" s="15" t="s">
        <v>1209</v>
      </c>
      <c r="B212" s="15" t="s">
        <v>1210</v>
      </c>
      <c r="C212" s="15" t="s">
        <v>689</v>
      </c>
      <c r="D212" s="15" t="s">
        <v>1765</v>
      </c>
      <c r="E212" s="72">
        <v>44964</v>
      </c>
    </row>
    <row r="213" spans="1:5" ht="17" x14ac:dyDescent="0.2">
      <c r="A213" s="15" t="s">
        <v>1211</v>
      </c>
      <c r="B213" s="15" t="s">
        <v>1212</v>
      </c>
      <c r="C213" s="15" t="s">
        <v>1213</v>
      </c>
      <c r="D213" s="15" t="s">
        <v>1746</v>
      </c>
      <c r="E213" s="72">
        <v>44963</v>
      </c>
    </row>
    <row r="214" spans="1:5" ht="17" x14ac:dyDescent="0.2">
      <c r="A214" s="15" t="s">
        <v>1214</v>
      </c>
      <c r="B214" s="15" t="s">
        <v>1215</v>
      </c>
      <c r="C214" s="15" t="s">
        <v>977</v>
      </c>
      <c r="D214" s="15" t="s">
        <v>1750</v>
      </c>
      <c r="E214" s="72">
        <v>44963</v>
      </c>
    </row>
    <row r="215" spans="1:5" ht="17" x14ac:dyDescent="0.2">
      <c r="A215" s="15" t="s">
        <v>1216</v>
      </c>
      <c r="B215" s="15" t="s">
        <v>1972</v>
      </c>
      <c r="C215" s="15" t="s">
        <v>1218</v>
      </c>
      <c r="D215" s="15" t="s">
        <v>1894</v>
      </c>
      <c r="E215" s="72">
        <v>44973</v>
      </c>
    </row>
    <row r="216" spans="1:5" ht="17" x14ac:dyDescent="0.2">
      <c r="A216" s="15" t="s">
        <v>1219</v>
      </c>
      <c r="B216" s="15" t="s">
        <v>1220</v>
      </c>
      <c r="C216" s="15" t="s">
        <v>1031</v>
      </c>
      <c r="D216" s="15" t="s">
        <v>1746</v>
      </c>
      <c r="E216" s="72">
        <v>44963</v>
      </c>
    </row>
    <row r="217" spans="1:5" ht="34" x14ac:dyDescent="0.2">
      <c r="A217" s="15" t="s">
        <v>1221</v>
      </c>
      <c r="B217" s="15" t="s">
        <v>1222</v>
      </c>
      <c r="C217" s="15" t="s">
        <v>820</v>
      </c>
      <c r="D217" s="15" t="s">
        <v>1765</v>
      </c>
      <c r="E217" s="72">
        <v>44964</v>
      </c>
    </row>
    <row r="218" spans="1:5" ht="34" x14ac:dyDescent="0.2">
      <c r="A218" s="15" t="s">
        <v>1223</v>
      </c>
      <c r="B218" s="15" t="s">
        <v>1224</v>
      </c>
      <c r="C218" s="15" t="s">
        <v>562</v>
      </c>
      <c r="D218" s="15" t="s">
        <v>1765</v>
      </c>
      <c r="E218" s="72">
        <v>44964</v>
      </c>
    </row>
    <row r="219" spans="1:5" ht="34" x14ac:dyDescent="0.2">
      <c r="A219" s="15" t="s">
        <v>1225</v>
      </c>
      <c r="B219" s="15" t="s">
        <v>1226</v>
      </c>
      <c r="C219" s="15" t="s">
        <v>824</v>
      </c>
      <c r="D219" s="15" t="s">
        <v>1765</v>
      </c>
      <c r="E219" s="72">
        <v>44964</v>
      </c>
    </row>
    <row r="220" spans="1:5" ht="34" x14ac:dyDescent="0.2">
      <c r="A220" s="15" t="s">
        <v>1227</v>
      </c>
      <c r="B220" s="15" t="s">
        <v>1228</v>
      </c>
      <c r="C220" s="15" t="s">
        <v>867</v>
      </c>
      <c r="D220" s="15" t="s">
        <v>1765</v>
      </c>
      <c r="E220" s="72">
        <v>44964</v>
      </c>
    </row>
    <row r="221" spans="1:5" ht="34" x14ac:dyDescent="0.2">
      <c r="A221" s="15" t="s">
        <v>1229</v>
      </c>
      <c r="B221" s="15" t="s">
        <v>1230</v>
      </c>
      <c r="C221" s="15" t="s">
        <v>726</v>
      </c>
      <c r="D221" s="15" t="s">
        <v>1765</v>
      </c>
      <c r="E221" s="72">
        <v>44964</v>
      </c>
    </row>
    <row r="222" spans="1:5" ht="34" x14ac:dyDescent="0.2">
      <c r="A222" s="15" t="s">
        <v>1231</v>
      </c>
      <c r="B222" s="15" t="s">
        <v>1232</v>
      </c>
      <c r="C222" s="15" t="s">
        <v>1233</v>
      </c>
      <c r="D222" s="15" t="s">
        <v>1765</v>
      </c>
      <c r="E222" s="72">
        <v>44964</v>
      </c>
    </row>
    <row r="223" spans="1:5" ht="17" x14ac:dyDescent="0.2">
      <c r="A223" s="15" t="s">
        <v>1261</v>
      </c>
      <c r="B223" s="15" t="s">
        <v>1281</v>
      </c>
      <c r="C223" s="15" t="s">
        <v>685</v>
      </c>
      <c r="D223" s="15" t="s">
        <v>1746</v>
      </c>
      <c r="E223" s="72">
        <v>44963</v>
      </c>
    </row>
    <row r="224" spans="1:5" ht="17" x14ac:dyDescent="0.2">
      <c r="A224" s="15" t="s">
        <v>1262</v>
      </c>
      <c r="B224" s="15" t="s">
        <v>1265</v>
      </c>
      <c r="C224" s="15" t="s">
        <v>193</v>
      </c>
      <c r="D224" s="15" t="s">
        <v>2239</v>
      </c>
      <c r="E224" s="72">
        <v>44987</v>
      </c>
    </row>
    <row r="225" spans="1:5" ht="17" x14ac:dyDescent="0.2">
      <c r="A225" s="15" t="s">
        <v>1263</v>
      </c>
      <c r="B225" s="15" t="s">
        <v>1266</v>
      </c>
      <c r="C225" s="15" t="s">
        <v>193</v>
      </c>
      <c r="D225" s="15" t="s">
        <v>1746</v>
      </c>
      <c r="E225" s="72">
        <v>44963</v>
      </c>
    </row>
    <row r="226" spans="1:5" ht="17" x14ac:dyDescent="0.2">
      <c r="A226" s="15" t="s">
        <v>1282</v>
      </c>
      <c r="B226" s="15" t="s">
        <v>1283</v>
      </c>
      <c r="C226" s="15" t="s">
        <v>1284</v>
      </c>
      <c r="D226" s="15" t="s">
        <v>1524</v>
      </c>
      <c r="E226" s="72">
        <v>44957</v>
      </c>
    </row>
    <row r="227" spans="1:5" ht="34" x14ac:dyDescent="0.2">
      <c r="A227" s="15" t="s">
        <v>1286</v>
      </c>
      <c r="B227" s="15" t="s">
        <v>1287</v>
      </c>
      <c r="C227" s="15" t="s">
        <v>702</v>
      </c>
      <c r="D227" s="15" t="s">
        <v>1765</v>
      </c>
      <c r="E227" s="72">
        <v>44964</v>
      </c>
    </row>
    <row r="228" spans="1:5" ht="34" x14ac:dyDescent="0.2">
      <c r="A228" s="15" t="s">
        <v>1288</v>
      </c>
      <c r="B228" s="15" t="s">
        <v>1289</v>
      </c>
      <c r="C228" s="15" t="s">
        <v>932</v>
      </c>
      <c r="D228" s="15" t="s">
        <v>1765</v>
      </c>
      <c r="E228" s="72">
        <v>44964</v>
      </c>
    </row>
    <row r="229" spans="1:5" ht="34" x14ac:dyDescent="0.2">
      <c r="A229" s="15" t="s">
        <v>1290</v>
      </c>
      <c r="B229" s="15" t="s">
        <v>1291</v>
      </c>
      <c r="C229" s="15" t="s">
        <v>824</v>
      </c>
      <c r="D229" s="15" t="s">
        <v>1765</v>
      </c>
      <c r="E229" s="72">
        <v>44964</v>
      </c>
    </row>
    <row r="230" spans="1:5" ht="34" x14ac:dyDescent="0.2">
      <c r="A230" s="15" t="s">
        <v>1292</v>
      </c>
      <c r="B230" s="15" t="s">
        <v>1293</v>
      </c>
      <c r="C230" s="15" t="s">
        <v>735</v>
      </c>
      <c r="D230" s="15" t="s">
        <v>1765</v>
      </c>
      <c r="E230" s="72">
        <v>44964</v>
      </c>
    </row>
    <row r="231" spans="1:5" ht="17" x14ac:dyDescent="0.2">
      <c r="A231" s="15" t="s">
        <v>1294</v>
      </c>
      <c r="B231" s="15" t="s">
        <v>1295</v>
      </c>
      <c r="C231" s="15" t="s">
        <v>1296</v>
      </c>
      <c r="D231" s="15" t="s">
        <v>2152</v>
      </c>
      <c r="E231" s="72">
        <v>44984</v>
      </c>
    </row>
    <row r="232" spans="1:5" ht="34" x14ac:dyDescent="0.2">
      <c r="A232" s="15" t="s">
        <v>1297</v>
      </c>
      <c r="B232" s="15" t="s">
        <v>1298</v>
      </c>
      <c r="C232" s="15" t="s">
        <v>795</v>
      </c>
      <c r="D232" s="15" t="s">
        <v>1765</v>
      </c>
      <c r="E232" s="72">
        <v>44964</v>
      </c>
    </row>
    <row r="233" spans="1:5" ht="17" x14ac:dyDescent="0.2">
      <c r="A233" s="15" t="s">
        <v>1299</v>
      </c>
      <c r="B233" s="15" t="s">
        <v>1300</v>
      </c>
      <c r="C233" s="15" t="s">
        <v>702</v>
      </c>
      <c r="D233" s="15" t="s">
        <v>1746</v>
      </c>
      <c r="E233" s="72">
        <v>44963</v>
      </c>
    </row>
    <row r="234" spans="1:5" ht="34" x14ac:dyDescent="0.2">
      <c r="A234" s="15" t="s">
        <v>1301</v>
      </c>
      <c r="B234" s="15" t="s">
        <v>1302</v>
      </c>
      <c r="C234" s="15" t="s">
        <v>193</v>
      </c>
      <c r="D234" s="15" t="s">
        <v>1765</v>
      </c>
      <c r="E234" s="72">
        <v>44964</v>
      </c>
    </row>
    <row r="235" spans="1:5" ht="34" x14ac:dyDescent="0.2">
      <c r="A235" s="15" t="s">
        <v>1303</v>
      </c>
      <c r="B235" s="15" t="s">
        <v>1304</v>
      </c>
      <c r="C235" s="15" t="s">
        <v>820</v>
      </c>
      <c r="D235" s="15" t="s">
        <v>1765</v>
      </c>
      <c r="E235" s="72">
        <v>44964</v>
      </c>
    </row>
    <row r="236" spans="1:5" ht="17" x14ac:dyDescent="0.2">
      <c r="A236" s="15" t="s">
        <v>1305</v>
      </c>
      <c r="B236" s="15" t="s">
        <v>1306</v>
      </c>
      <c r="C236" s="15" t="s">
        <v>1307</v>
      </c>
      <c r="D236" s="15" t="s">
        <v>1524</v>
      </c>
      <c r="E236" s="72">
        <v>44957</v>
      </c>
    </row>
    <row r="237" spans="1:5" ht="34" x14ac:dyDescent="0.2">
      <c r="A237" s="15" t="s">
        <v>1308</v>
      </c>
      <c r="B237" s="15" t="s">
        <v>1309</v>
      </c>
      <c r="C237" s="15" t="s">
        <v>947</v>
      </c>
      <c r="D237" s="15" t="s">
        <v>1765</v>
      </c>
      <c r="E237" s="72">
        <v>44964</v>
      </c>
    </row>
    <row r="238" spans="1:5" ht="34" x14ac:dyDescent="0.2">
      <c r="A238" s="15" t="s">
        <v>1310</v>
      </c>
      <c r="B238" s="15" t="s">
        <v>1311</v>
      </c>
      <c r="C238" s="15" t="s">
        <v>1187</v>
      </c>
      <c r="D238" s="15" t="s">
        <v>1765</v>
      </c>
      <c r="E238" s="72">
        <v>44964</v>
      </c>
    </row>
    <row r="239" spans="1:5" ht="17" x14ac:dyDescent="0.2">
      <c r="A239" s="15" t="s">
        <v>1312</v>
      </c>
      <c r="B239" s="15" t="s">
        <v>1313</v>
      </c>
      <c r="C239" s="15" t="s">
        <v>926</v>
      </c>
      <c r="D239" s="15" t="s">
        <v>1524</v>
      </c>
      <c r="E239" s="72">
        <v>44957</v>
      </c>
    </row>
    <row r="240" spans="1:5" ht="34" x14ac:dyDescent="0.2">
      <c r="A240" s="15" t="s">
        <v>1314</v>
      </c>
      <c r="B240" s="15" t="s">
        <v>1315</v>
      </c>
      <c r="C240" s="15" t="s">
        <v>1187</v>
      </c>
      <c r="D240" s="15" t="s">
        <v>1765</v>
      </c>
      <c r="E240" s="72">
        <v>44964</v>
      </c>
    </row>
    <row r="241" spans="1:5" ht="17" x14ac:dyDescent="0.2">
      <c r="A241" s="15" t="s">
        <v>1316</v>
      </c>
      <c r="B241" s="15" t="s">
        <v>1317</v>
      </c>
      <c r="C241" s="15" t="s">
        <v>1284</v>
      </c>
      <c r="D241" s="15" t="s">
        <v>2027</v>
      </c>
      <c r="E241" s="72">
        <v>44978</v>
      </c>
    </row>
    <row r="242" spans="1:5" ht="17" x14ac:dyDescent="0.2">
      <c r="A242" s="15" t="s">
        <v>1318</v>
      </c>
      <c r="B242" s="15" t="s">
        <v>1319</v>
      </c>
      <c r="C242" s="15" t="s">
        <v>936</v>
      </c>
      <c r="D242" s="15" t="s">
        <v>1524</v>
      </c>
      <c r="E242" s="72">
        <v>44957</v>
      </c>
    </row>
    <row r="243" spans="1:5" ht="17" x14ac:dyDescent="0.2">
      <c r="A243" s="15" t="s">
        <v>1320</v>
      </c>
      <c r="B243" s="15" t="s">
        <v>1321</v>
      </c>
      <c r="C243" s="15" t="s">
        <v>822</v>
      </c>
      <c r="D243" s="15" t="s">
        <v>1746</v>
      </c>
      <c r="E243" s="72">
        <v>44963</v>
      </c>
    </row>
    <row r="244" spans="1:5" ht="34" x14ac:dyDescent="0.2">
      <c r="A244" s="15" t="s">
        <v>1322</v>
      </c>
      <c r="B244" s="15" t="s">
        <v>1323</v>
      </c>
      <c r="C244" s="15" t="s">
        <v>795</v>
      </c>
      <c r="D244" s="15" t="s">
        <v>1765</v>
      </c>
      <c r="E244" s="72">
        <v>44964</v>
      </c>
    </row>
    <row r="245" spans="1:5" ht="34" x14ac:dyDescent="0.2">
      <c r="A245" s="15" t="s">
        <v>1324</v>
      </c>
      <c r="B245" s="15" t="s">
        <v>1325</v>
      </c>
      <c r="C245" s="15" t="s">
        <v>685</v>
      </c>
      <c r="D245" s="15" t="s">
        <v>1765</v>
      </c>
      <c r="E245" s="72">
        <v>44964</v>
      </c>
    </row>
    <row r="246" spans="1:5" ht="34" x14ac:dyDescent="0.2">
      <c r="A246" s="15" t="s">
        <v>1326</v>
      </c>
      <c r="B246" s="15" t="s">
        <v>1327</v>
      </c>
      <c r="C246" s="15" t="s">
        <v>685</v>
      </c>
      <c r="D246" s="15" t="s">
        <v>1765</v>
      </c>
      <c r="E246" s="72">
        <v>44964</v>
      </c>
    </row>
    <row r="247" spans="1:5" ht="17" x14ac:dyDescent="0.2">
      <c r="A247" s="15" t="s">
        <v>1328</v>
      </c>
      <c r="B247" s="15" t="s">
        <v>1329</v>
      </c>
      <c r="C247" s="15" t="s">
        <v>936</v>
      </c>
      <c r="D247" s="15" t="s">
        <v>1746</v>
      </c>
      <c r="E247" s="72">
        <v>44963</v>
      </c>
    </row>
    <row r="248" spans="1:5" ht="34" x14ac:dyDescent="0.2">
      <c r="A248" s="15" t="s">
        <v>1330</v>
      </c>
      <c r="B248" s="15" t="s">
        <v>1331</v>
      </c>
      <c r="C248" s="15" t="s">
        <v>1307</v>
      </c>
      <c r="D248" s="15" t="s">
        <v>1765</v>
      </c>
      <c r="E248" s="72">
        <v>44964</v>
      </c>
    </row>
    <row r="249" spans="1:5" ht="34" x14ac:dyDescent="0.2">
      <c r="A249" s="15" t="s">
        <v>1332</v>
      </c>
      <c r="B249" s="15" t="s">
        <v>1333</v>
      </c>
      <c r="C249" s="15" t="s">
        <v>824</v>
      </c>
      <c r="D249" s="15" t="s">
        <v>1765</v>
      </c>
      <c r="E249" s="72">
        <v>44964</v>
      </c>
    </row>
    <row r="250" spans="1:5" ht="34" x14ac:dyDescent="0.2">
      <c r="A250" s="15" t="s">
        <v>1334</v>
      </c>
      <c r="B250" s="15" t="s">
        <v>1335</v>
      </c>
      <c r="C250" s="15" t="s">
        <v>562</v>
      </c>
      <c r="D250" s="15" t="s">
        <v>1765</v>
      </c>
      <c r="E250" s="72">
        <v>44964</v>
      </c>
    </row>
    <row r="251" spans="1:5" ht="17" x14ac:dyDescent="0.2">
      <c r="A251" s="15" t="s">
        <v>1336</v>
      </c>
      <c r="B251" s="15" t="s">
        <v>1337</v>
      </c>
      <c r="C251" s="15" t="s">
        <v>1296</v>
      </c>
      <c r="D251" s="15" t="s">
        <v>1524</v>
      </c>
      <c r="E251" s="72">
        <v>44957</v>
      </c>
    </row>
    <row r="252" spans="1:5" ht="34" x14ac:dyDescent="0.2">
      <c r="A252" s="15" t="s">
        <v>1338</v>
      </c>
      <c r="B252" s="15" t="s">
        <v>1339</v>
      </c>
      <c r="C252" s="15" t="s">
        <v>742</v>
      </c>
      <c r="D252" s="15" t="s">
        <v>1765</v>
      </c>
      <c r="E252" s="72">
        <v>44964</v>
      </c>
    </row>
    <row r="253" spans="1:5" ht="17" x14ac:dyDescent="0.2">
      <c r="A253" s="15" t="s">
        <v>1340</v>
      </c>
      <c r="B253" s="15" t="s">
        <v>1341</v>
      </c>
      <c r="C253" s="15" t="s">
        <v>934</v>
      </c>
      <c r="D253" s="15" t="s">
        <v>1524</v>
      </c>
      <c r="E253" s="72">
        <v>44957</v>
      </c>
    </row>
    <row r="254" spans="1:5" ht="34" x14ac:dyDescent="0.2">
      <c r="A254" s="15" t="s">
        <v>1342</v>
      </c>
      <c r="B254" s="15" t="s">
        <v>1343</v>
      </c>
      <c r="C254" s="15" t="s">
        <v>822</v>
      </c>
      <c r="D254" s="15" t="s">
        <v>1765</v>
      </c>
      <c r="E254" s="72">
        <v>44964</v>
      </c>
    </row>
    <row r="255" spans="1:5" ht="34" x14ac:dyDescent="0.2">
      <c r="A255" s="15" t="s">
        <v>1391</v>
      </c>
      <c r="B255" s="15" t="s">
        <v>1392</v>
      </c>
      <c r="C255" s="15" t="s">
        <v>820</v>
      </c>
      <c r="D255" s="15" t="s">
        <v>1765</v>
      </c>
      <c r="E255" s="72">
        <v>44964</v>
      </c>
    </row>
    <row r="256" spans="1:5" ht="34" x14ac:dyDescent="0.2">
      <c r="A256" s="15" t="s">
        <v>1393</v>
      </c>
      <c r="B256" s="15" t="s">
        <v>1394</v>
      </c>
      <c r="C256" s="15" t="s">
        <v>926</v>
      </c>
      <c r="D256" s="15" t="s">
        <v>1765</v>
      </c>
      <c r="E256" s="72">
        <v>44964</v>
      </c>
    </row>
    <row r="257" spans="1:5" ht="34" x14ac:dyDescent="0.2">
      <c r="A257" s="15" t="s">
        <v>1395</v>
      </c>
      <c r="B257" s="15" t="s">
        <v>1396</v>
      </c>
      <c r="C257" s="15" t="s">
        <v>926</v>
      </c>
      <c r="D257" s="15" t="s">
        <v>1765</v>
      </c>
      <c r="E257" s="72">
        <v>44964</v>
      </c>
    </row>
    <row r="258" spans="1:5" ht="34" x14ac:dyDescent="0.2">
      <c r="A258" s="15" t="s">
        <v>1397</v>
      </c>
      <c r="B258" s="15" t="s">
        <v>1398</v>
      </c>
      <c r="C258" s="15" t="s">
        <v>947</v>
      </c>
      <c r="D258" s="15" t="s">
        <v>1765</v>
      </c>
      <c r="E258" s="72">
        <v>44964</v>
      </c>
    </row>
    <row r="259" spans="1:5" ht="34" x14ac:dyDescent="0.2">
      <c r="A259" s="15" t="s">
        <v>1399</v>
      </c>
      <c r="B259" s="15" t="s">
        <v>1400</v>
      </c>
      <c r="C259" s="15" t="s">
        <v>1233</v>
      </c>
      <c r="D259" s="15" t="s">
        <v>1765</v>
      </c>
      <c r="E259" s="72">
        <v>44964</v>
      </c>
    </row>
    <row r="260" spans="1:5" ht="17" x14ac:dyDescent="0.2">
      <c r="A260" s="15" t="s">
        <v>1401</v>
      </c>
      <c r="B260" s="15" t="s">
        <v>1402</v>
      </c>
      <c r="C260" s="15" t="s">
        <v>867</v>
      </c>
      <c r="D260" s="15" t="s">
        <v>1524</v>
      </c>
      <c r="E260" s="72">
        <v>44957</v>
      </c>
    </row>
    <row r="261" spans="1:5" ht="17" x14ac:dyDescent="0.2">
      <c r="A261" s="15" t="s">
        <v>1403</v>
      </c>
      <c r="B261" s="15" t="s">
        <v>1404</v>
      </c>
      <c r="C261" s="15" t="s">
        <v>689</v>
      </c>
      <c r="D261" s="15" t="s">
        <v>1524</v>
      </c>
      <c r="E261" s="72">
        <v>44957</v>
      </c>
    </row>
    <row r="262" spans="1:5" ht="34" x14ac:dyDescent="0.2">
      <c r="A262" s="15" t="s">
        <v>1405</v>
      </c>
      <c r="B262" s="15" t="s">
        <v>1406</v>
      </c>
      <c r="C262" s="15" t="s">
        <v>977</v>
      </c>
      <c r="D262" s="15" t="s">
        <v>1765</v>
      </c>
      <c r="E262" s="72">
        <v>44964</v>
      </c>
    </row>
    <row r="263" spans="1:5" ht="17" x14ac:dyDescent="0.2">
      <c r="A263" s="15" t="s">
        <v>1407</v>
      </c>
      <c r="B263" s="15" t="s">
        <v>1408</v>
      </c>
      <c r="C263" s="15" t="s">
        <v>932</v>
      </c>
      <c r="D263" s="15" t="s">
        <v>1746</v>
      </c>
      <c r="E263" s="72">
        <v>44963</v>
      </c>
    </row>
    <row r="264" spans="1:5" ht="34" x14ac:dyDescent="0.2">
      <c r="A264" s="15" t="s">
        <v>1409</v>
      </c>
      <c r="B264" s="15" t="s">
        <v>1410</v>
      </c>
      <c r="C264" s="15" t="s">
        <v>932</v>
      </c>
      <c r="D264" s="15" t="s">
        <v>1765</v>
      </c>
      <c r="E264" s="72">
        <v>44964</v>
      </c>
    </row>
    <row r="265" spans="1:5" ht="17" x14ac:dyDescent="0.2">
      <c r="A265" s="15" t="s">
        <v>1411</v>
      </c>
      <c r="B265" s="15" t="s">
        <v>1412</v>
      </c>
      <c r="C265" s="15" t="s">
        <v>562</v>
      </c>
      <c r="D265" s="15" t="s">
        <v>1746</v>
      </c>
      <c r="E265" s="72">
        <v>44963</v>
      </c>
    </row>
    <row r="266" spans="1:5" ht="17" x14ac:dyDescent="0.2">
      <c r="A266" s="15" t="s">
        <v>1415</v>
      </c>
      <c r="B266" s="15" t="s">
        <v>1416</v>
      </c>
      <c r="C266" s="15" t="s">
        <v>1182</v>
      </c>
      <c r="D266" s="15" t="s">
        <v>1746</v>
      </c>
      <c r="E266" s="72">
        <v>44963</v>
      </c>
    </row>
    <row r="267" spans="1:5" ht="34" x14ac:dyDescent="0.2">
      <c r="A267" s="15" t="s">
        <v>1417</v>
      </c>
      <c r="B267" s="15" t="s">
        <v>1418</v>
      </c>
      <c r="C267" s="15" t="s">
        <v>1233</v>
      </c>
      <c r="D267" s="15" t="s">
        <v>1765</v>
      </c>
      <c r="E267" s="72">
        <v>44964</v>
      </c>
    </row>
    <row r="268" spans="1:5" ht="17" x14ac:dyDescent="0.2">
      <c r="A268" s="15" t="s">
        <v>1419</v>
      </c>
      <c r="B268" s="15" t="s">
        <v>1420</v>
      </c>
      <c r="C268" s="15" t="s">
        <v>947</v>
      </c>
      <c r="D268" s="15" t="s">
        <v>1524</v>
      </c>
      <c r="E268" s="72">
        <v>44957</v>
      </c>
    </row>
    <row r="269" spans="1:5" ht="34" x14ac:dyDescent="0.2">
      <c r="A269" s="15" t="s">
        <v>1421</v>
      </c>
      <c r="B269" s="15" t="s">
        <v>1422</v>
      </c>
      <c r="C269" s="15" t="s">
        <v>726</v>
      </c>
      <c r="D269" s="15" t="s">
        <v>1765</v>
      </c>
      <c r="E269" s="72">
        <v>44964</v>
      </c>
    </row>
    <row r="270" spans="1:5" ht="34" x14ac:dyDescent="0.2">
      <c r="A270" s="15" t="s">
        <v>1423</v>
      </c>
      <c r="B270" s="15" t="s">
        <v>1424</v>
      </c>
      <c r="C270" s="15" t="s">
        <v>1218</v>
      </c>
      <c r="D270" s="15" t="s">
        <v>1765</v>
      </c>
      <c r="E270" s="72">
        <v>44964</v>
      </c>
    </row>
    <row r="271" spans="1:5" ht="17" x14ac:dyDescent="0.2">
      <c r="A271" s="15" t="s">
        <v>1425</v>
      </c>
      <c r="B271" s="15" t="s">
        <v>1426</v>
      </c>
      <c r="C271" s="15" t="s">
        <v>1427</v>
      </c>
      <c r="D271" s="15" t="s">
        <v>1746</v>
      </c>
      <c r="E271" s="72">
        <v>44963</v>
      </c>
    </row>
    <row r="272" spans="1:5" ht="17" x14ac:dyDescent="0.2">
      <c r="A272" s="15" t="s">
        <v>1428</v>
      </c>
      <c r="B272" s="15" t="s">
        <v>1973</v>
      </c>
      <c r="C272" s="15" t="s">
        <v>1187</v>
      </c>
      <c r="D272" s="15" t="s">
        <v>2089</v>
      </c>
      <c r="E272" s="72">
        <v>44981</v>
      </c>
    </row>
    <row r="273" spans="1:5" ht="17" x14ac:dyDescent="0.2">
      <c r="A273" s="15" t="s">
        <v>1445</v>
      </c>
      <c r="B273" s="15" t="s">
        <v>1446</v>
      </c>
      <c r="C273" s="15" t="s">
        <v>702</v>
      </c>
      <c r="D273" s="15" t="s">
        <v>1746</v>
      </c>
      <c r="E273" s="72">
        <v>44963</v>
      </c>
    </row>
    <row r="274" spans="1:5" ht="17" x14ac:dyDescent="0.2">
      <c r="A274" s="15" t="s">
        <v>1447</v>
      </c>
      <c r="B274" s="15" t="s">
        <v>1448</v>
      </c>
      <c r="C274" s="15" t="s">
        <v>700</v>
      </c>
      <c r="D274" s="15" t="s">
        <v>1524</v>
      </c>
      <c r="E274" s="72">
        <v>44957</v>
      </c>
    </row>
    <row r="275" spans="1:5" ht="17" x14ac:dyDescent="0.2">
      <c r="A275" s="15" t="s">
        <v>1449</v>
      </c>
      <c r="B275" s="15" t="s">
        <v>1450</v>
      </c>
      <c r="C275" s="15" t="s">
        <v>936</v>
      </c>
      <c r="D275" s="15" t="s">
        <v>1524</v>
      </c>
      <c r="E275" s="72">
        <v>44957</v>
      </c>
    </row>
    <row r="276" spans="1:5" ht="17" x14ac:dyDescent="0.2">
      <c r="A276" s="15" t="s">
        <v>1451</v>
      </c>
      <c r="B276" s="15" t="s">
        <v>1452</v>
      </c>
      <c r="C276" s="15" t="s">
        <v>1233</v>
      </c>
      <c r="D276" s="15" t="s">
        <v>1524</v>
      </c>
      <c r="E276" s="72">
        <v>44957</v>
      </c>
    </row>
    <row r="277" spans="1:5" ht="34" x14ac:dyDescent="0.2">
      <c r="A277" s="15" t="s">
        <v>1453</v>
      </c>
      <c r="B277" s="15" t="s">
        <v>1454</v>
      </c>
      <c r="C277" s="15" t="s">
        <v>348</v>
      </c>
      <c r="D277" s="15" t="s">
        <v>1765</v>
      </c>
      <c r="E277" s="72">
        <v>44964</v>
      </c>
    </row>
    <row r="278" spans="1:5" ht="17" x14ac:dyDescent="0.2">
      <c r="A278" s="15" t="s">
        <v>1455</v>
      </c>
      <c r="B278" s="15" t="s">
        <v>1787</v>
      </c>
      <c r="C278" s="15" t="s">
        <v>944</v>
      </c>
      <c r="D278" s="15" t="s">
        <v>2316</v>
      </c>
      <c r="E278" s="72">
        <v>44987</v>
      </c>
    </row>
    <row r="279" spans="1:5" ht="17" x14ac:dyDescent="0.2">
      <c r="A279" s="15" t="s">
        <v>1457</v>
      </c>
      <c r="B279" s="15" t="s">
        <v>1458</v>
      </c>
      <c r="C279" s="15" t="s">
        <v>1296</v>
      </c>
      <c r="D279" s="15" t="s">
        <v>1746</v>
      </c>
      <c r="E279" s="72">
        <v>44963</v>
      </c>
    </row>
    <row r="280" spans="1:5" ht="34" x14ac:dyDescent="0.2">
      <c r="A280" s="15" t="s">
        <v>1459</v>
      </c>
      <c r="B280" s="15" t="s">
        <v>1460</v>
      </c>
      <c r="C280" s="15" t="s">
        <v>847</v>
      </c>
      <c r="D280" s="15" t="s">
        <v>1765</v>
      </c>
      <c r="E280" s="72">
        <v>44964</v>
      </c>
    </row>
    <row r="281" spans="1:5" ht="17" x14ac:dyDescent="0.2">
      <c r="A281" s="15" t="s">
        <v>1461</v>
      </c>
      <c r="B281" s="15" t="s">
        <v>1462</v>
      </c>
      <c r="C281" s="15" t="s">
        <v>726</v>
      </c>
      <c r="D281" s="15" t="s">
        <v>2090</v>
      </c>
      <c r="E281" s="72">
        <v>44980</v>
      </c>
    </row>
    <row r="282" spans="1:5" ht="17" x14ac:dyDescent="0.2">
      <c r="A282" s="15" t="s">
        <v>1463</v>
      </c>
      <c r="B282" s="15" t="s">
        <v>1464</v>
      </c>
      <c r="C282" s="15" t="s">
        <v>562</v>
      </c>
      <c r="D282" s="15" t="s">
        <v>1524</v>
      </c>
      <c r="E282" s="72">
        <v>44957</v>
      </c>
    </row>
    <row r="283" spans="1:5" ht="17" x14ac:dyDescent="0.2">
      <c r="A283" s="15" t="s">
        <v>1465</v>
      </c>
      <c r="B283" s="15" t="s">
        <v>1466</v>
      </c>
      <c r="C283" s="15" t="s">
        <v>1467</v>
      </c>
      <c r="D283" s="15" t="s">
        <v>1524</v>
      </c>
      <c r="E283" s="72">
        <v>44957</v>
      </c>
    </row>
    <row r="284" spans="1:5" ht="34" x14ac:dyDescent="0.2">
      <c r="A284" s="15" t="s">
        <v>1468</v>
      </c>
      <c r="B284" s="15" t="s">
        <v>1469</v>
      </c>
      <c r="C284" s="15" t="s">
        <v>1199</v>
      </c>
      <c r="D284" s="15" t="s">
        <v>1765</v>
      </c>
      <c r="E284" s="72">
        <v>44964</v>
      </c>
    </row>
    <row r="285" spans="1:5" ht="34" x14ac:dyDescent="0.2">
      <c r="A285" s="15" t="s">
        <v>1470</v>
      </c>
      <c r="B285" s="15" t="s">
        <v>1471</v>
      </c>
      <c r="C285" s="15" t="s">
        <v>726</v>
      </c>
      <c r="D285" s="15" t="s">
        <v>1765</v>
      </c>
      <c r="E285" s="72">
        <v>44964</v>
      </c>
    </row>
    <row r="286" spans="1:5" ht="17" x14ac:dyDescent="0.2">
      <c r="A286" s="15" t="s">
        <v>1472</v>
      </c>
      <c r="B286" s="15" t="s">
        <v>1473</v>
      </c>
      <c r="C286" s="15" t="s">
        <v>938</v>
      </c>
      <c r="D286" s="15" t="s">
        <v>2153</v>
      </c>
      <c r="E286" s="72">
        <v>44984</v>
      </c>
    </row>
    <row r="287" spans="1:5" ht="34" x14ac:dyDescent="0.2">
      <c r="A287" s="15" t="s">
        <v>1474</v>
      </c>
      <c r="B287" s="15" t="s">
        <v>1475</v>
      </c>
      <c r="C287" s="15" t="s">
        <v>789</v>
      </c>
      <c r="D287" s="15" t="s">
        <v>1765</v>
      </c>
      <c r="E287" s="72">
        <v>44964</v>
      </c>
    </row>
    <row r="288" spans="1:5" ht="17" x14ac:dyDescent="0.2">
      <c r="A288" s="15" t="s">
        <v>1476</v>
      </c>
      <c r="B288" s="15" t="s">
        <v>1477</v>
      </c>
      <c r="C288" s="15" t="s">
        <v>1427</v>
      </c>
      <c r="D288" s="15" t="s">
        <v>2028</v>
      </c>
      <c r="E288" s="72">
        <v>44979</v>
      </c>
    </row>
    <row r="289" spans="1:5" ht="17" x14ac:dyDescent="0.2">
      <c r="A289" s="15" t="s">
        <v>1478</v>
      </c>
      <c r="B289" s="15" t="s">
        <v>1974</v>
      </c>
      <c r="C289" s="15" t="s">
        <v>698</v>
      </c>
      <c r="D289" s="15" t="s">
        <v>1746</v>
      </c>
      <c r="E289" s="72">
        <v>44963</v>
      </c>
    </row>
    <row r="290" spans="1:5" ht="34" x14ac:dyDescent="0.2">
      <c r="A290" s="15" t="s">
        <v>1480</v>
      </c>
      <c r="B290" s="15" t="s">
        <v>1481</v>
      </c>
      <c r="C290" s="15" t="s">
        <v>700</v>
      </c>
      <c r="D290" s="15" t="s">
        <v>1765</v>
      </c>
      <c r="E290" s="72">
        <v>44964</v>
      </c>
    </row>
    <row r="291" spans="1:5" ht="34" x14ac:dyDescent="0.2">
      <c r="A291" s="15" t="s">
        <v>165</v>
      </c>
      <c r="B291" s="15" t="s">
        <v>608</v>
      </c>
      <c r="C291" s="15" t="s">
        <v>154</v>
      </c>
      <c r="D291" s="15" t="s">
        <v>1765</v>
      </c>
      <c r="E291" s="72">
        <v>44964</v>
      </c>
    </row>
    <row r="292" spans="1:5" ht="17" x14ac:dyDescent="0.2">
      <c r="A292" s="15" t="s">
        <v>327</v>
      </c>
      <c r="B292" s="15" t="s">
        <v>743</v>
      </c>
      <c r="C292" s="15" t="s">
        <v>193</v>
      </c>
      <c r="D292" s="15" t="s">
        <v>1784</v>
      </c>
      <c r="E292" s="72">
        <v>44965</v>
      </c>
    </row>
    <row r="293" spans="1:5" ht="34" x14ac:dyDescent="0.2">
      <c r="A293" s="15" t="s">
        <v>361</v>
      </c>
      <c r="B293" s="15" t="s">
        <v>866</v>
      </c>
      <c r="C293" s="15" t="s">
        <v>867</v>
      </c>
      <c r="D293" s="15" t="s">
        <v>1767</v>
      </c>
      <c r="E293" s="72">
        <v>44981</v>
      </c>
    </row>
    <row r="294" spans="1:5" ht="34" x14ac:dyDescent="0.2">
      <c r="A294" s="15" t="s">
        <v>362</v>
      </c>
      <c r="B294" s="15" t="s">
        <v>950</v>
      </c>
      <c r="C294" s="15" t="s">
        <v>947</v>
      </c>
      <c r="D294" s="15" t="s">
        <v>1765</v>
      </c>
      <c r="E294" s="72">
        <v>44964</v>
      </c>
    </row>
    <row r="295" spans="1:5" ht="34" x14ac:dyDescent="0.2">
      <c r="A295" s="15" t="s">
        <v>436</v>
      </c>
      <c r="B295" s="15" t="s">
        <v>1071</v>
      </c>
      <c r="C295" s="15" t="s">
        <v>882</v>
      </c>
      <c r="D295" s="15" t="s">
        <v>1765</v>
      </c>
      <c r="E295" s="72">
        <v>44964</v>
      </c>
    </row>
    <row r="296" spans="1:5" ht="34" x14ac:dyDescent="0.2">
      <c r="A296" s="15" t="s">
        <v>438</v>
      </c>
      <c r="B296" s="15" t="s">
        <v>1344</v>
      </c>
      <c r="C296" s="15" t="s">
        <v>1206</v>
      </c>
      <c r="D296" s="15" t="s">
        <v>1765</v>
      </c>
      <c r="E296" s="72">
        <v>44964</v>
      </c>
    </row>
    <row r="297" spans="1:5" ht="34" x14ac:dyDescent="0.2">
      <c r="A297" s="15" t="s">
        <v>506</v>
      </c>
      <c r="B297" s="15" t="s">
        <v>1345</v>
      </c>
      <c r="C297" s="15" t="s">
        <v>1206</v>
      </c>
      <c r="D297" s="15" t="s">
        <v>1765</v>
      </c>
      <c r="E297" s="72">
        <v>44964</v>
      </c>
    </row>
    <row r="298" spans="1:5" ht="17" x14ac:dyDescent="0.2">
      <c r="A298" s="15" t="s">
        <v>507</v>
      </c>
      <c r="B298" s="15" t="s">
        <v>1346</v>
      </c>
      <c r="C298" s="15" t="s">
        <v>936</v>
      </c>
      <c r="D298" s="15" t="s">
        <v>1524</v>
      </c>
      <c r="E298" s="72">
        <v>44957</v>
      </c>
    </row>
    <row r="299" spans="1:5" ht="17" x14ac:dyDescent="0.2">
      <c r="A299" s="15" t="s">
        <v>1430</v>
      </c>
      <c r="B299" s="15" t="s">
        <v>1431</v>
      </c>
      <c r="C299" s="15" t="s">
        <v>689</v>
      </c>
      <c r="D299" s="15" t="s">
        <v>1524</v>
      </c>
      <c r="E299" s="72">
        <v>44957</v>
      </c>
    </row>
    <row r="300" spans="1:5" ht="34" x14ac:dyDescent="0.2">
      <c r="A300" s="15" t="s">
        <v>1432</v>
      </c>
      <c r="B300" s="15" t="s">
        <v>1433</v>
      </c>
      <c r="C300" s="15" t="s">
        <v>818</v>
      </c>
      <c r="D300" s="15" t="s">
        <v>1765</v>
      </c>
      <c r="E300" s="72">
        <v>44964</v>
      </c>
    </row>
    <row r="301" spans="1:5" ht="34" x14ac:dyDescent="0.2">
      <c r="A301" s="15" t="s">
        <v>1434</v>
      </c>
      <c r="B301" s="15" t="s">
        <v>1435</v>
      </c>
      <c r="C301" s="15" t="s">
        <v>930</v>
      </c>
      <c r="D301" s="15" t="s">
        <v>1765</v>
      </c>
      <c r="E301" s="72">
        <v>44964</v>
      </c>
    </row>
    <row r="302" spans="1:5" ht="17" x14ac:dyDescent="0.2">
      <c r="A302" s="15" t="s">
        <v>1482</v>
      </c>
      <c r="B302" s="15" t="s">
        <v>1975</v>
      </c>
      <c r="C302" s="15" t="s">
        <v>1427</v>
      </c>
      <c r="D302" s="15" t="s">
        <v>1746</v>
      </c>
      <c r="E302" s="72">
        <v>44963</v>
      </c>
    </row>
    <row r="303" spans="1:5" ht="17" x14ac:dyDescent="0.2">
      <c r="A303" s="15" t="s">
        <v>1152</v>
      </c>
      <c r="B303" s="15" t="s">
        <v>1153</v>
      </c>
      <c r="C303" s="15" t="s">
        <v>190</v>
      </c>
      <c r="D303" s="15" t="s">
        <v>1895</v>
      </c>
      <c r="E303" s="72">
        <v>44973</v>
      </c>
    </row>
    <row r="304" spans="1:5" ht="17" x14ac:dyDescent="0.2">
      <c r="A304" s="15" t="s">
        <v>196</v>
      </c>
      <c r="B304" s="15" t="s">
        <v>609</v>
      </c>
      <c r="C304" s="15" t="s">
        <v>19</v>
      </c>
      <c r="D304" s="15" t="s">
        <v>1914</v>
      </c>
      <c r="E304" s="72">
        <v>44972</v>
      </c>
    </row>
    <row r="305" spans="1:5" ht="17" x14ac:dyDescent="0.2">
      <c r="A305" s="15" t="s">
        <v>15</v>
      </c>
      <c r="B305" s="15" t="s">
        <v>610</v>
      </c>
      <c r="C305" s="15" t="s">
        <v>19</v>
      </c>
      <c r="D305" s="15" t="s">
        <v>1143</v>
      </c>
      <c r="E305" s="72">
        <v>44945</v>
      </c>
    </row>
    <row r="306" spans="1:5" ht="17" x14ac:dyDescent="0.2">
      <c r="A306" s="15" t="s">
        <v>16</v>
      </c>
      <c r="B306" s="15" t="s">
        <v>611</v>
      </c>
      <c r="C306" s="15" t="s">
        <v>12</v>
      </c>
      <c r="D306" s="15" t="s">
        <v>1915</v>
      </c>
      <c r="E306" s="72">
        <v>44972</v>
      </c>
    </row>
    <row r="307" spans="1:5" ht="17" x14ac:dyDescent="0.2">
      <c r="A307" s="15" t="s">
        <v>17</v>
      </c>
      <c r="B307" s="15" t="s">
        <v>612</v>
      </c>
      <c r="C307" s="15" t="s">
        <v>19</v>
      </c>
      <c r="D307" s="15" t="s">
        <v>1916</v>
      </c>
      <c r="E307" s="72">
        <v>44972</v>
      </c>
    </row>
    <row r="308" spans="1:5" ht="17" x14ac:dyDescent="0.2">
      <c r="A308" s="15" t="s">
        <v>18</v>
      </c>
      <c r="B308" s="15" t="s">
        <v>613</v>
      </c>
      <c r="C308" s="15" t="s">
        <v>19</v>
      </c>
      <c r="D308" s="15" t="s">
        <v>1917</v>
      </c>
      <c r="E308" s="72">
        <v>44972</v>
      </c>
    </row>
    <row r="309" spans="1:5" ht="17" x14ac:dyDescent="0.2">
      <c r="A309" s="15" t="s">
        <v>116</v>
      </c>
      <c r="B309" s="15" t="s">
        <v>614</v>
      </c>
      <c r="C309" s="15" t="s">
        <v>511</v>
      </c>
      <c r="D309" s="15" t="s">
        <v>2029</v>
      </c>
      <c r="E309" s="72">
        <v>44978</v>
      </c>
    </row>
    <row r="310" spans="1:5" ht="17" x14ac:dyDescent="0.2">
      <c r="A310" s="15" t="s">
        <v>20</v>
      </c>
      <c r="B310" s="15" t="s">
        <v>615</v>
      </c>
      <c r="C310" s="15" t="s">
        <v>511</v>
      </c>
      <c r="D310" s="15" t="s">
        <v>2030</v>
      </c>
      <c r="E310" s="72">
        <v>44978</v>
      </c>
    </row>
    <row r="311" spans="1:5" ht="17" x14ac:dyDescent="0.2">
      <c r="A311" s="15" t="s">
        <v>21</v>
      </c>
      <c r="B311" s="15" t="s">
        <v>616</v>
      </c>
      <c r="C311" s="15" t="s">
        <v>511</v>
      </c>
      <c r="D311" s="15" t="s">
        <v>2154</v>
      </c>
      <c r="E311" s="72">
        <v>44984</v>
      </c>
    </row>
    <row r="312" spans="1:5" ht="17" x14ac:dyDescent="0.2">
      <c r="A312" s="15" t="s">
        <v>22</v>
      </c>
      <c r="B312" s="15" t="s">
        <v>345</v>
      </c>
      <c r="C312" s="15" t="s">
        <v>12</v>
      </c>
      <c r="D312" s="15" t="s">
        <v>2091</v>
      </c>
      <c r="E312" s="72">
        <v>44980</v>
      </c>
    </row>
    <row r="313" spans="1:5" ht="17" x14ac:dyDescent="0.2">
      <c r="A313" s="15" t="s">
        <v>23</v>
      </c>
      <c r="B313" s="15" t="s">
        <v>617</v>
      </c>
      <c r="C313" s="15" t="s">
        <v>12</v>
      </c>
      <c r="D313" s="15" t="s">
        <v>2031</v>
      </c>
      <c r="E313" s="72">
        <v>44978</v>
      </c>
    </row>
    <row r="314" spans="1:5" ht="34" x14ac:dyDescent="0.2">
      <c r="A314" s="15" t="s">
        <v>76</v>
      </c>
      <c r="B314" s="15" t="s">
        <v>618</v>
      </c>
      <c r="C314" s="15" t="s">
        <v>19</v>
      </c>
      <c r="D314" s="15" t="s">
        <v>1767</v>
      </c>
      <c r="E314" s="72">
        <v>44964</v>
      </c>
    </row>
    <row r="315" spans="1:5" ht="17" x14ac:dyDescent="0.2">
      <c r="A315" s="15" t="s">
        <v>77</v>
      </c>
      <c r="B315" s="15" t="s">
        <v>1347</v>
      </c>
      <c r="C315" s="15" t="s">
        <v>19</v>
      </c>
      <c r="D315" s="15" t="s">
        <v>1918</v>
      </c>
      <c r="E315" s="72">
        <v>44972</v>
      </c>
    </row>
    <row r="316" spans="1:5" ht="17" x14ac:dyDescent="0.2">
      <c r="A316" s="15" t="s">
        <v>78</v>
      </c>
      <c r="B316" s="15" t="s">
        <v>620</v>
      </c>
      <c r="C316" s="15" t="s">
        <v>58</v>
      </c>
      <c r="D316" s="15" t="s">
        <v>1919</v>
      </c>
      <c r="E316" s="72">
        <v>44972</v>
      </c>
    </row>
    <row r="317" spans="1:5" ht="17" x14ac:dyDescent="0.2">
      <c r="A317" s="15" t="s">
        <v>120</v>
      </c>
      <c r="B317" s="15" t="s">
        <v>621</v>
      </c>
      <c r="C317" s="15" t="s">
        <v>58</v>
      </c>
      <c r="D317" s="15" t="s">
        <v>1920</v>
      </c>
      <c r="E317" s="72">
        <v>44972</v>
      </c>
    </row>
    <row r="318" spans="1:5" ht="17" x14ac:dyDescent="0.2">
      <c r="A318" s="15" t="s">
        <v>119</v>
      </c>
      <c r="B318" s="15" t="s">
        <v>622</v>
      </c>
      <c r="C318" s="15" t="s">
        <v>58</v>
      </c>
      <c r="D318" s="15" t="s">
        <v>2155</v>
      </c>
      <c r="E318" s="72">
        <v>44984</v>
      </c>
    </row>
    <row r="319" spans="1:5" ht="17" x14ac:dyDescent="0.2">
      <c r="A319" s="15" t="s">
        <v>118</v>
      </c>
      <c r="B319" s="15" t="s">
        <v>623</v>
      </c>
      <c r="C319" s="15" t="s">
        <v>58</v>
      </c>
      <c r="D319" s="15" t="s">
        <v>1921</v>
      </c>
      <c r="E319" s="72">
        <v>44972</v>
      </c>
    </row>
    <row r="320" spans="1:5" ht="17" x14ac:dyDescent="0.2">
      <c r="A320" s="15" t="s">
        <v>117</v>
      </c>
      <c r="B320" s="15" t="s">
        <v>624</v>
      </c>
      <c r="C320" s="15" t="s">
        <v>58</v>
      </c>
      <c r="D320" s="15" t="s">
        <v>1922</v>
      </c>
      <c r="E320" s="72">
        <v>44972</v>
      </c>
    </row>
    <row r="321" spans="1:5" ht="17" x14ac:dyDescent="0.2">
      <c r="A321" s="15" t="s">
        <v>153</v>
      </c>
      <c r="B321" s="15" t="s">
        <v>462</v>
      </c>
      <c r="C321" s="15" t="s">
        <v>58</v>
      </c>
      <c r="D321" s="15" t="s">
        <v>1746</v>
      </c>
      <c r="E321" s="72">
        <v>44984</v>
      </c>
    </row>
    <row r="322" spans="1:5" ht="17" x14ac:dyDescent="0.2">
      <c r="A322" s="15" t="s">
        <v>155</v>
      </c>
      <c r="B322" s="15" t="s">
        <v>625</v>
      </c>
      <c r="C322" s="15" t="s">
        <v>58</v>
      </c>
      <c r="D322" s="15" t="s">
        <v>1923</v>
      </c>
      <c r="E322" s="72">
        <v>44972</v>
      </c>
    </row>
    <row r="323" spans="1:5" ht="17" x14ac:dyDescent="0.2">
      <c r="A323" s="15" t="s">
        <v>156</v>
      </c>
      <c r="B323" s="15" t="s">
        <v>626</v>
      </c>
      <c r="C323" s="15" t="s">
        <v>58</v>
      </c>
      <c r="D323" s="15" t="s">
        <v>2156</v>
      </c>
      <c r="E323" s="72">
        <v>44984</v>
      </c>
    </row>
    <row r="324" spans="1:5" ht="17" x14ac:dyDescent="0.2">
      <c r="A324" s="15" t="s">
        <v>157</v>
      </c>
      <c r="B324" s="15" t="s">
        <v>627</v>
      </c>
      <c r="C324" s="15" t="s">
        <v>58</v>
      </c>
      <c r="D324" s="15" t="s">
        <v>1154</v>
      </c>
      <c r="E324" s="72">
        <v>44946</v>
      </c>
    </row>
    <row r="325" spans="1:5" ht="17" x14ac:dyDescent="0.2">
      <c r="A325" s="15" t="s">
        <v>158</v>
      </c>
      <c r="B325" s="15" t="s">
        <v>628</v>
      </c>
      <c r="C325" s="15" t="s">
        <v>10</v>
      </c>
      <c r="D325" s="15" t="s">
        <v>1896</v>
      </c>
      <c r="E325" s="72">
        <v>44972</v>
      </c>
    </row>
    <row r="326" spans="1:5" ht="17" x14ac:dyDescent="0.2">
      <c r="A326" s="15" t="s">
        <v>159</v>
      </c>
      <c r="B326" s="15" t="s">
        <v>629</v>
      </c>
      <c r="C326" s="15" t="s">
        <v>10</v>
      </c>
      <c r="D326" s="15" t="s">
        <v>1924</v>
      </c>
      <c r="E326" s="72">
        <v>44972</v>
      </c>
    </row>
    <row r="327" spans="1:5" ht="17" x14ac:dyDescent="0.2">
      <c r="A327" s="15" t="s">
        <v>160</v>
      </c>
      <c r="B327" s="15" t="s">
        <v>630</v>
      </c>
      <c r="C327" s="15" t="s">
        <v>10</v>
      </c>
      <c r="D327" s="15" t="s">
        <v>2032</v>
      </c>
      <c r="E327" s="72">
        <v>44978</v>
      </c>
    </row>
    <row r="328" spans="1:5" ht="17" x14ac:dyDescent="0.2">
      <c r="A328" s="15" t="s">
        <v>161</v>
      </c>
      <c r="B328" s="15" t="s">
        <v>631</v>
      </c>
      <c r="C328" s="15" t="s">
        <v>12</v>
      </c>
      <c r="D328" s="15" t="s">
        <v>1925</v>
      </c>
      <c r="E328" s="72">
        <v>44972</v>
      </c>
    </row>
    <row r="329" spans="1:5" ht="34" x14ac:dyDescent="0.2">
      <c r="A329" s="15" t="s">
        <v>148</v>
      </c>
      <c r="B329" s="15" t="s">
        <v>632</v>
      </c>
      <c r="C329" s="15" t="s">
        <v>216</v>
      </c>
      <c r="D329" s="15" t="s">
        <v>1767</v>
      </c>
      <c r="E329" s="72">
        <v>44964</v>
      </c>
    </row>
    <row r="330" spans="1:5" ht="17" x14ac:dyDescent="0.2">
      <c r="A330" s="15" t="s">
        <v>149</v>
      </c>
      <c r="B330" s="15" t="s">
        <v>303</v>
      </c>
      <c r="C330" s="15" t="s">
        <v>216</v>
      </c>
      <c r="D330" s="15" t="s">
        <v>1926</v>
      </c>
      <c r="E330" s="72">
        <v>44972</v>
      </c>
    </row>
    <row r="331" spans="1:5" ht="17" x14ac:dyDescent="0.2">
      <c r="A331" s="15" t="s">
        <v>173</v>
      </c>
      <c r="B331" s="15" t="s">
        <v>633</v>
      </c>
      <c r="C331" s="15" t="s">
        <v>49</v>
      </c>
      <c r="D331" s="15" t="s">
        <v>2112</v>
      </c>
      <c r="E331" s="72">
        <v>44981</v>
      </c>
    </row>
    <row r="332" spans="1:5" ht="34" x14ac:dyDescent="0.2">
      <c r="A332" s="15" t="s">
        <v>178</v>
      </c>
      <c r="B332" s="15" t="s">
        <v>634</v>
      </c>
      <c r="C332" s="15" t="s">
        <v>49</v>
      </c>
      <c r="D332" s="15" t="s">
        <v>1767</v>
      </c>
      <c r="E332" s="72">
        <v>44964</v>
      </c>
    </row>
    <row r="333" spans="1:5" ht="17" x14ac:dyDescent="0.2">
      <c r="A333" s="15" t="s">
        <v>179</v>
      </c>
      <c r="B333" s="15" t="s">
        <v>635</v>
      </c>
      <c r="C333" s="15" t="s">
        <v>10</v>
      </c>
      <c r="D333" s="15" t="s">
        <v>2033</v>
      </c>
      <c r="E333" s="72">
        <v>44978</v>
      </c>
    </row>
    <row r="334" spans="1:5" ht="17" x14ac:dyDescent="0.2">
      <c r="A334" s="15" t="s">
        <v>181</v>
      </c>
      <c r="B334" s="15" t="s">
        <v>636</v>
      </c>
      <c r="C334" s="15" t="s">
        <v>10</v>
      </c>
      <c r="D334" s="15" t="s">
        <v>2157</v>
      </c>
      <c r="E334" s="72">
        <v>44985</v>
      </c>
    </row>
    <row r="335" spans="1:5" ht="17" x14ac:dyDescent="0.2">
      <c r="A335" s="15" t="s">
        <v>182</v>
      </c>
      <c r="B335" s="15" t="s">
        <v>637</v>
      </c>
      <c r="C335" s="15" t="s">
        <v>10</v>
      </c>
      <c r="D335" s="15" t="s">
        <v>1927</v>
      </c>
      <c r="E335" s="72">
        <v>44972</v>
      </c>
    </row>
    <row r="336" spans="1:5" ht="34" x14ac:dyDescent="0.2">
      <c r="A336" s="15" t="s">
        <v>183</v>
      </c>
      <c r="B336" s="15" t="s">
        <v>638</v>
      </c>
      <c r="C336" s="15" t="s">
        <v>10</v>
      </c>
      <c r="D336" s="15" t="s">
        <v>1765</v>
      </c>
      <c r="E336" s="72">
        <v>44981</v>
      </c>
    </row>
    <row r="337" spans="1:5" ht="17" x14ac:dyDescent="0.2">
      <c r="A337" s="15" t="s">
        <v>184</v>
      </c>
      <c r="B337" s="15" t="s">
        <v>639</v>
      </c>
      <c r="C337" s="15" t="s">
        <v>10</v>
      </c>
      <c r="D337" s="15" t="s">
        <v>1746</v>
      </c>
      <c r="E337" s="72">
        <v>44984</v>
      </c>
    </row>
    <row r="338" spans="1:5" ht="17" x14ac:dyDescent="0.2">
      <c r="A338" s="15" t="s">
        <v>185</v>
      </c>
      <c r="B338" s="15" t="s">
        <v>640</v>
      </c>
      <c r="C338" s="15" t="s">
        <v>437</v>
      </c>
      <c r="D338" s="15" t="s">
        <v>1928</v>
      </c>
      <c r="E338" s="72">
        <v>44972</v>
      </c>
    </row>
    <row r="339" spans="1:5" ht="17" x14ac:dyDescent="0.2">
      <c r="A339" s="15" t="s">
        <v>186</v>
      </c>
      <c r="B339" s="15" t="s">
        <v>641</v>
      </c>
      <c r="C339" s="15" t="s">
        <v>511</v>
      </c>
      <c r="D339" s="15" t="s">
        <v>2113</v>
      </c>
      <c r="E339" s="72">
        <v>44981</v>
      </c>
    </row>
    <row r="340" spans="1:5" ht="17" x14ac:dyDescent="0.2">
      <c r="A340" s="15" t="s">
        <v>187</v>
      </c>
      <c r="B340" s="15" t="s">
        <v>341</v>
      </c>
      <c r="C340" s="15" t="s">
        <v>339</v>
      </c>
      <c r="D340" s="15" t="s">
        <v>2158</v>
      </c>
      <c r="E340" s="72">
        <v>44984</v>
      </c>
    </row>
    <row r="341" spans="1:5" ht="17" x14ac:dyDescent="0.2">
      <c r="A341" s="15" t="s">
        <v>188</v>
      </c>
      <c r="B341" s="15" t="s">
        <v>642</v>
      </c>
      <c r="C341" s="15" t="s">
        <v>154</v>
      </c>
      <c r="D341" s="15" t="s">
        <v>1788</v>
      </c>
      <c r="E341" s="72">
        <v>44966</v>
      </c>
    </row>
    <row r="342" spans="1:5" ht="17" x14ac:dyDescent="0.2">
      <c r="A342" s="15" t="s">
        <v>189</v>
      </c>
      <c r="B342" s="15" t="s">
        <v>643</v>
      </c>
      <c r="C342" s="15" t="s">
        <v>372</v>
      </c>
      <c r="D342" s="15" t="s">
        <v>2034</v>
      </c>
      <c r="E342" s="72">
        <v>44978</v>
      </c>
    </row>
    <row r="343" spans="1:5" ht="17" x14ac:dyDescent="0.2">
      <c r="A343" s="15" t="s">
        <v>192</v>
      </c>
      <c r="B343" s="15" t="s">
        <v>644</v>
      </c>
      <c r="C343" s="15" t="s">
        <v>154</v>
      </c>
      <c r="D343" s="15" t="s">
        <v>2035</v>
      </c>
      <c r="E343" s="72">
        <v>44975</v>
      </c>
    </row>
    <row r="344" spans="1:5" ht="17" x14ac:dyDescent="0.2">
      <c r="A344" s="15" t="s">
        <v>194</v>
      </c>
      <c r="B344" s="15" t="s">
        <v>645</v>
      </c>
      <c r="C344" s="15" t="s">
        <v>154</v>
      </c>
      <c r="D344" s="15" t="s">
        <v>2317</v>
      </c>
      <c r="E344" s="72">
        <v>44988</v>
      </c>
    </row>
    <row r="345" spans="1:5" ht="17" x14ac:dyDescent="0.2">
      <c r="A345" s="15" t="s">
        <v>316</v>
      </c>
      <c r="B345" s="15" t="s">
        <v>646</v>
      </c>
      <c r="C345" s="15" t="s">
        <v>372</v>
      </c>
      <c r="D345" s="15" t="s">
        <v>2092</v>
      </c>
      <c r="E345" s="72">
        <v>44980</v>
      </c>
    </row>
    <row r="346" spans="1:5" ht="17" x14ac:dyDescent="0.2">
      <c r="A346" s="15" t="s">
        <v>317</v>
      </c>
      <c r="B346" s="15" t="s">
        <v>647</v>
      </c>
      <c r="C346" s="15" t="s">
        <v>134</v>
      </c>
      <c r="D346" s="15" t="s">
        <v>1500</v>
      </c>
      <c r="E346" s="72">
        <v>44953</v>
      </c>
    </row>
    <row r="347" spans="1:5" ht="17" x14ac:dyDescent="0.2">
      <c r="A347" s="15" t="s">
        <v>318</v>
      </c>
      <c r="B347" s="15" t="s">
        <v>648</v>
      </c>
      <c r="C347" s="15" t="s">
        <v>134</v>
      </c>
      <c r="D347" s="15" t="s">
        <v>1500</v>
      </c>
      <c r="E347" s="72">
        <v>44953</v>
      </c>
    </row>
    <row r="348" spans="1:5" ht="34" x14ac:dyDescent="0.2">
      <c r="A348" s="15" t="s">
        <v>319</v>
      </c>
      <c r="B348" s="15" t="s">
        <v>649</v>
      </c>
      <c r="C348" s="15" t="s">
        <v>44</v>
      </c>
      <c r="D348" s="15" t="s">
        <v>1767</v>
      </c>
      <c r="E348" s="72">
        <v>44964</v>
      </c>
    </row>
    <row r="349" spans="1:5" ht="17" x14ac:dyDescent="0.2">
      <c r="A349" s="15" t="s">
        <v>321</v>
      </c>
      <c r="B349" s="15" t="s">
        <v>650</v>
      </c>
      <c r="C349" s="15" t="s">
        <v>44</v>
      </c>
      <c r="D349" s="15" t="s">
        <v>1836</v>
      </c>
      <c r="E349" s="72">
        <v>44971</v>
      </c>
    </row>
    <row r="350" spans="1:5" ht="17" x14ac:dyDescent="0.2">
      <c r="A350" s="15" t="s">
        <v>322</v>
      </c>
      <c r="B350" s="15" t="s">
        <v>651</v>
      </c>
      <c r="C350" s="15" t="s">
        <v>44</v>
      </c>
      <c r="D350" s="15" t="s">
        <v>2318</v>
      </c>
      <c r="E350" s="72">
        <v>44988</v>
      </c>
    </row>
    <row r="351" spans="1:5" ht="17" x14ac:dyDescent="0.2">
      <c r="A351" s="15" t="s">
        <v>328</v>
      </c>
      <c r="B351" s="15" t="s">
        <v>652</v>
      </c>
      <c r="C351" s="15" t="s">
        <v>44</v>
      </c>
      <c r="D351" s="15" t="s">
        <v>1746</v>
      </c>
      <c r="E351" s="72">
        <v>44984</v>
      </c>
    </row>
    <row r="352" spans="1:5" ht="34" x14ac:dyDescent="0.2">
      <c r="A352" s="15" t="s">
        <v>329</v>
      </c>
      <c r="B352" s="15" t="s">
        <v>653</v>
      </c>
      <c r="C352" s="15" t="s">
        <v>44</v>
      </c>
      <c r="D352" s="15" t="s">
        <v>1767</v>
      </c>
      <c r="E352" s="72">
        <v>44966</v>
      </c>
    </row>
    <row r="353" spans="1:5" ht="17" x14ac:dyDescent="0.2">
      <c r="A353" s="15" t="s">
        <v>338</v>
      </c>
      <c r="B353" s="15" t="s">
        <v>654</v>
      </c>
      <c r="C353" s="15" t="s">
        <v>44</v>
      </c>
      <c r="D353" s="15" t="s">
        <v>2318</v>
      </c>
      <c r="E353" s="72">
        <v>44988</v>
      </c>
    </row>
    <row r="354" spans="1:5" ht="17" x14ac:dyDescent="0.2">
      <c r="A354" s="15" t="s">
        <v>340</v>
      </c>
      <c r="B354" s="15" t="s">
        <v>655</v>
      </c>
      <c r="C354" s="15" t="s">
        <v>44</v>
      </c>
      <c r="D354" s="15" t="s">
        <v>2159</v>
      </c>
      <c r="E354" s="72">
        <v>44984</v>
      </c>
    </row>
    <row r="355" spans="1:5" ht="17" x14ac:dyDescent="0.2">
      <c r="A355" s="15" t="s">
        <v>342</v>
      </c>
      <c r="B355" s="15" t="s">
        <v>656</v>
      </c>
      <c r="C355" s="15" t="s">
        <v>58</v>
      </c>
      <c r="D355" s="15" t="s">
        <v>2160</v>
      </c>
      <c r="E355" s="72">
        <v>44985</v>
      </c>
    </row>
    <row r="356" spans="1:5" ht="34" x14ac:dyDescent="0.2">
      <c r="A356" s="15" t="s">
        <v>344</v>
      </c>
      <c r="B356" s="15" t="s">
        <v>305</v>
      </c>
      <c r="C356" s="15" t="s">
        <v>10</v>
      </c>
      <c r="D356" s="15" t="s">
        <v>1483</v>
      </c>
      <c r="E356" s="72">
        <v>44952</v>
      </c>
    </row>
    <row r="357" spans="1:5" ht="17" x14ac:dyDescent="0.2">
      <c r="A357" s="15" t="s">
        <v>363</v>
      </c>
      <c r="B357" s="15" t="s">
        <v>657</v>
      </c>
      <c r="C357" s="15" t="s">
        <v>343</v>
      </c>
      <c r="D357" s="15" t="s">
        <v>2036</v>
      </c>
      <c r="E357" s="72">
        <v>44978</v>
      </c>
    </row>
    <row r="358" spans="1:5" ht="17" x14ac:dyDescent="0.2">
      <c r="A358" s="15" t="s">
        <v>364</v>
      </c>
      <c r="B358" s="15" t="s">
        <v>658</v>
      </c>
      <c r="C358" s="15" t="s">
        <v>10</v>
      </c>
      <c r="D358" s="15" t="s">
        <v>2161</v>
      </c>
      <c r="E358" s="72">
        <v>44984</v>
      </c>
    </row>
    <row r="359" spans="1:5" ht="17" x14ac:dyDescent="0.2">
      <c r="A359" s="15" t="s">
        <v>365</v>
      </c>
      <c r="B359" s="15" t="s">
        <v>659</v>
      </c>
      <c r="C359" s="15" t="s">
        <v>190</v>
      </c>
      <c r="D359" s="15" t="s">
        <v>1929</v>
      </c>
      <c r="E359" s="72">
        <v>44972</v>
      </c>
    </row>
    <row r="360" spans="1:5" ht="17" x14ac:dyDescent="0.2">
      <c r="A360" s="15" t="s">
        <v>366</v>
      </c>
      <c r="B360" s="15" t="s">
        <v>660</v>
      </c>
      <c r="C360" s="15" t="s">
        <v>191</v>
      </c>
      <c r="D360" s="15" t="s">
        <v>2114</v>
      </c>
      <c r="E360" s="72">
        <v>44981</v>
      </c>
    </row>
    <row r="361" spans="1:5" ht="17" x14ac:dyDescent="0.2">
      <c r="A361" s="15" t="s">
        <v>367</v>
      </c>
      <c r="B361" s="15" t="s">
        <v>661</v>
      </c>
      <c r="C361" s="15" t="s">
        <v>191</v>
      </c>
      <c r="D361" s="15" t="s">
        <v>1930</v>
      </c>
      <c r="E361" s="72">
        <v>44972</v>
      </c>
    </row>
    <row r="362" spans="1:5" ht="17" x14ac:dyDescent="0.2">
      <c r="A362" s="15" t="s">
        <v>368</v>
      </c>
      <c r="B362" s="15" t="s">
        <v>662</v>
      </c>
      <c r="C362" s="15" t="s">
        <v>191</v>
      </c>
      <c r="D362" s="15" t="s">
        <v>868</v>
      </c>
      <c r="E362" s="72">
        <v>44938</v>
      </c>
    </row>
    <row r="363" spans="1:5" ht="17" x14ac:dyDescent="0.2">
      <c r="A363" s="15" t="s">
        <v>369</v>
      </c>
      <c r="B363" s="15" t="s">
        <v>663</v>
      </c>
      <c r="C363" s="15" t="s">
        <v>195</v>
      </c>
      <c r="D363" s="15" t="s">
        <v>2219</v>
      </c>
      <c r="E363" s="72">
        <v>44986</v>
      </c>
    </row>
    <row r="364" spans="1:5" ht="17" x14ac:dyDescent="0.2">
      <c r="A364" s="15" t="s">
        <v>370</v>
      </c>
      <c r="B364" s="15" t="s">
        <v>664</v>
      </c>
      <c r="C364" s="15" t="s">
        <v>195</v>
      </c>
      <c r="D364" s="15" t="s">
        <v>1436</v>
      </c>
      <c r="E364" s="72">
        <v>44951</v>
      </c>
    </row>
    <row r="365" spans="1:5" ht="17" x14ac:dyDescent="0.2">
      <c r="A365" s="15" t="s">
        <v>371</v>
      </c>
      <c r="B365" s="15" t="s">
        <v>665</v>
      </c>
      <c r="C365" s="15" t="s">
        <v>154</v>
      </c>
      <c r="D365" s="15" t="s">
        <v>1931</v>
      </c>
      <c r="E365" s="72">
        <v>44972</v>
      </c>
    </row>
    <row r="366" spans="1:5" ht="34" x14ac:dyDescent="0.2">
      <c r="A366" s="15" t="s">
        <v>373</v>
      </c>
      <c r="B366" s="15" t="s">
        <v>666</v>
      </c>
      <c r="C366" s="15" t="s">
        <v>343</v>
      </c>
      <c r="D366" s="15" t="s">
        <v>1767</v>
      </c>
      <c r="E366" s="72">
        <v>44964</v>
      </c>
    </row>
    <row r="367" spans="1:5" ht="17" x14ac:dyDescent="0.2">
      <c r="A367" s="15" t="s">
        <v>374</v>
      </c>
      <c r="B367" s="15" t="s">
        <v>667</v>
      </c>
      <c r="C367" s="15" t="s">
        <v>511</v>
      </c>
      <c r="D367" s="15" t="s">
        <v>2115</v>
      </c>
      <c r="E367" s="72">
        <v>44981</v>
      </c>
    </row>
    <row r="368" spans="1:5" ht="17" x14ac:dyDescent="0.2">
      <c r="A368" s="15" t="s">
        <v>375</v>
      </c>
      <c r="B368" s="15" t="s">
        <v>673</v>
      </c>
      <c r="C368" s="15" t="s">
        <v>190</v>
      </c>
      <c r="D368" s="15" t="s">
        <v>2319</v>
      </c>
      <c r="E368" s="72">
        <v>44988</v>
      </c>
    </row>
    <row r="369" spans="1:5" ht="17" x14ac:dyDescent="0.2">
      <c r="A369" s="15" t="s">
        <v>376</v>
      </c>
      <c r="B369" s="15" t="s">
        <v>674</v>
      </c>
      <c r="C369" s="15" t="s">
        <v>339</v>
      </c>
      <c r="D369" s="15" t="s">
        <v>2162</v>
      </c>
      <c r="E369" s="72">
        <v>44984</v>
      </c>
    </row>
    <row r="370" spans="1:5" ht="17" x14ac:dyDescent="0.2">
      <c r="A370" s="15" t="s">
        <v>403</v>
      </c>
      <c r="B370" s="15" t="s">
        <v>682</v>
      </c>
      <c r="C370" s="15" t="s">
        <v>56</v>
      </c>
      <c r="D370" s="15" t="s">
        <v>2037</v>
      </c>
      <c r="E370" s="72">
        <v>44978</v>
      </c>
    </row>
    <row r="371" spans="1:5" ht="17" x14ac:dyDescent="0.2">
      <c r="A371" s="15" t="s">
        <v>404</v>
      </c>
      <c r="B371" s="15" t="s">
        <v>683</v>
      </c>
      <c r="C371" s="15" t="s">
        <v>343</v>
      </c>
      <c r="D371" s="15" t="s">
        <v>2038</v>
      </c>
      <c r="E371" s="72">
        <v>44978</v>
      </c>
    </row>
    <row r="372" spans="1:5" ht="34" x14ac:dyDescent="0.2">
      <c r="A372" s="15" t="s">
        <v>405</v>
      </c>
      <c r="B372" s="15" t="s">
        <v>712</v>
      </c>
      <c r="C372" s="15" t="s">
        <v>339</v>
      </c>
      <c r="D372" s="15" t="s">
        <v>1767</v>
      </c>
      <c r="E372" s="72">
        <v>44964</v>
      </c>
    </row>
    <row r="373" spans="1:5" ht="17" x14ac:dyDescent="0.2">
      <c r="A373" s="15" t="s">
        <v>407</v>
      </c>
      <c r="B373" s="15" t="s">
        <v>713</v>
      </c>
      <c r="C373" s="15" t="s">
        <v>190</v>
      </c>
      <c r="D373" s="15" t="s">
        <v>2320</v>
      </c>
      <c r="E373" s="72">
        <v>44986</v>
      </c>
    </row>
    <row r="374" spans="1:5" ht="17" x14ac:dyDescent="0.2">
      <c r="A374" s="15" t="s">
        <v>408</v>
      </c>
      <c r="B374" s="15" t="s">
        <v>714</v>
      </c>
      <c r="C374" s="15" t="s">
        <v>715</v>
      </c>
      <c r="D374" s="15" t="s">
        <v>2220</v>
      </c>
      <c r="E374" s="72">
        <v>44986</v>
      </c>
    </row>
    <row r="375" spans="1:5" ht="17" x14ac:dyDescent="0.2">
      <c r="A375" s="15" t="s">
        <v>409</v>
      </c>
      <c r="B375" s="15" t="s">
        <v>716</v>
      </c>
      <c r="C375" s="15" t="s">
        <v>49</v>
      </c>
      <c r="D375" s="15" t="s">
        <v>1005</v>
      </c>
      <c r="E375" s="72">
        <v>44943</v>
      </c>
    </row>
    <row r="376" spans="1:5" ht="17" x14ac:dyDescent="0.2">
      <c r="A376" s="15" t="s">
        <v>410</v>
      </c>
      <c r="B376" s="15" t="s">
        <v>717</v>
      </c>
      <c r="C376" s="15" t="s">
        <v>49</v>
      </c>
      <c r="D376" s="15" t="s">
        <v>1525</v>
      </c>
      <c r="E376" s="72">
        <v>44970</v>
      </c>
    </row>
    <row r="377" spans="1:5" ht="17" x14ac:dyDescent="0.2">
      <c r="A377" s="15" t="s">
        <v>411</v>
      </c>
      <c r="B377" s="15" t="s">
        <v>718</v>
      </c>
      <c r="C377" s="15" t="s">
        <v>709</v>
      </c>
      <c r="D377" s="15" t="s">
        <v>2163</v>
      </c>
      <c r="E377" s="72">
        <v>44984</v>
      </c>
    </row>
    <row r="378" spans="1:5" ht="17" x14ac:dyDescent="0.2">
      <c r="A378" s="15" t="s">
        <v>412</v>
      </c>
      <c r="B378" s="15" t="s">
        <v>719</v>
      </c>
      <c r="C378" s="15" t="s">
        <v>709</v>
      </c>
      <c r="D378" s="15" t="s">
        <v>2321</v>
      </c>
      <c r="E378" s="72">
        <v>44988</v>
      </c>
    </row>
    <row r="379" spans="1:5" ht="17" x14ac:dyDescent="0.2">
      <c r="A379" s="15" t="s">
        <v>413</v>
      </c>
      <c r="B379" s="15" t="s">
        <v>720</v>
      </c>
      <c r="C379" s="15" t="s">
        <v>79</v>
      </c>
      <c r="D379" s="15" t="s">
        <v>1932</v>
      </c>
      <c r="E379" s="72">
        <v>44972</v>
      </c>
    </row>
    <row r="380" spans="1:5" ht="17" x14ac:dyDescent="0.2">
      <c r="A380" s="15" t="s">
        <v>414</v>
      </c>
      <c r="B380" s="15" t="s">
        <v>721</v>
      </c>
      <c r="C380" s="15" t="s">
        <v>79</v>
      </c>
      <c r="D380" s="15" t="s">
        <v>2039</v>
      </c>
      <c r="E380" s="72">
        <v>44975</v>
      </c>
    </row>
    <row r="381" spans="1:5" ht="17" x14ac:dyDescent="0.2">
      <c r="A381" s="15" t="s">
        <v>415</v>
      </c>
      <c r="B381" s="15" t="s">
        <v>723</v>
      </c>
      <c r="C381" s="15" t="s">
        <v>511</v>
      </c>
      <c r="D381" s="15" t="s">
        <v>2322</v>
      </c>
      <c r="E381" s="72">
        <v>44987</v>
      </c>
    </row>
    <row r="382" spans="1:5" ht="17" x14ac:dyDescent="0.2">
      <c r="A382" s="15" t="s">
        <v>416</v>
      </c>
      <c r="B382" s="15" t="s">
        <v>727</v>
      </c>
      <c r="C382" s="15" t="s">
        <v>728</v>
      </c>
      <c r="D382" s="15" t="s">
        <v>2221</v>
      </c>
      <c r="E382" s="72">
        <v>44986</v>
      </c>
    </row>
    <row r="383" spans="1:5" ht="34" x14ac:dyDescent="0.2">
      <c r="A383" s="15" t="s">
        <v>417</v>
      </c>
      <c r="B383" s="15" t="s">
        <v>729</v>
      </c>
      <c r="C383" s="15" t="s">
        <v>730</v>
      </c>
      <c r="D383" s="15" t="s">
        <v>1767</v>
      </c>
      <c r="E383" s="72">
        <v>44964</v>
      </c>
    </row>
    <row r="384" spans="1:5" ht="34" x14ac:dyDescent="0.2">
      <c r="A384" s="15" t="s">
        <v>418</v>
      </c>
      <c r="B384" s="15" t="s">
        <v>744</v>
      </c>
      <c r="C384" s="15" t="s">
        <v>56</v>
      </c>
      <c r="D384" s="15" t="s">
        <v>1765</v>
      </c>
      <c r="E384" s="72">
        <v>44981</v>
      </c>
    </row>
    <row r="385" spans="1:5" ht="17" x14ac:dyDescent="0.2">
      <c r="A385" s="15" t="s">
        <v>439</v>
      </c>
      <c r="B385" s="15" t="s">
        <v>745</v>
      </c>
      <c r="C385" s="15" t="s">
        <v>746</v>
      </c>
      <c r="D385" s="15" t="s">
        <v>2222</v>
      </c>
      <c r="E385" s="72">
        <v>44986</v>
      </c>
    </row>
    <row r="386" spans="1:5" ht="17" x14ac:dyDescent="0.2">
      <c r="A386" s="15" t="s">
        <v>440</v>
      </c>
      <c r="B386" s="15" t="s">
        <v>747</v>
      </c>
      <c r="C386" s="15" t="s">
        <v>748</v>
      </c>
      <c r="D386" s="15" t="s">
        <v>1976</v>
      </c>
      <c r="E386" s="72">
        <v>44978</v>
      </c>
    </row>
    <row r="387" spans="1:5" ht="34" x14ac:dyDescent="0.2">
      <c r="A387" s="15" t="s">
        <v>441</v>
      </c>
      <c r="B387" s="15" t="s">
        <v>752</v>
      </c>
      <c r="C387" s="15" t="s">
        <v>753</v>
      </c>
      <c r="D387" s="15" t="s">
        <v>1767</v>
      </c>
      <c r="E387" s="72">
        <v>44964</v>
      </c>
    </row>
    <row r="388" spans="1:5" ht="17" x14ac:dyDescent="0.2">
      <c r="A388" s="15" t="s">
        <v>442</v>
      </c>
      <c r="B388" s="15" t="s">
        <v>754</v>
      </c>
      <c r="C388" s="15" t="s">
        <v>755</v>
      </c>
      <c r="D388" s="15" t="s">
        <v>1524</v>
      </c>
      <c r="E388" s="72">
        <v>44981</v>
      </c>
    </row>
    <row r="389" spans="1:5" ht="17" x14ac:dyDescent="0.2">
      <c r="A389" s="15" t="s">
        <v>443</v>
      </c>
      <c r="B389" s="15" t="s">
        <v>756</v>
      </c>
      <c r="C389" s="15" t="s">
        <v>757</v>
      </c>
      <c r="D389" s="15" t="s">
        <v>2164</v>
      </c>
      <c r="E389" s="72">
        <v>44984</v>
      </c>
    </row>
    <row r="390" spans="1:5" ht="17" x14ac:dyDescent="0.2">
      <c r="A390" s="15" t="s">
        <v>444</v>
      </c>
      <c r="B390" s="15" t="s">
        <v>758</v>
      </c>
      <c r="C390" s="15" t="s">
        <v>191</v>
      </c>
      <c r="D390" s="15" t="s">
        <v>1897</v>
      </c>
      <c r="E390" s="72">
        <v>44973</v>
      </c>
    </row>
    <row r="391" spans="1:5" ht="17" x14ac:dyDescent="0.2">
      <c r="A391" s="15" t="s">
        <v>445</v>
      </c>
      <c r="B391" s="15" t="s">
        <v>759</v>
      </c>
      <c r="C391" s="15" t="s">
        <v>760</v>
      </c>
      <c r="D391" s="15" t="s">
        <v>1484</v>
      </c>
      <c r="E391" s="72">
        <v>44952</v>
      </c>
    </row>
    <row r="392" spans="1:5" ht="17" x14ac:dyDescent="0.2">
      <c r="A392" s="15" t="s">
        <v>446</v>
      </c>
      <c r="B392" s="15" t="s">
        <v>761</v>
      </c>
      <c r="C392" s="15" t="s">
        <v>372</v>
      </c>
      <c r="D392" s="15" t="s">
        <v>1751</v>
      </c>
      <c r="E392" s="72">
        <v>44963</v>
      </c>
    </row>
    <row r="393" spans="1:5" ht="17" x14ac:dyDescent="0.2">
      <c r="A393" s="15" t="s">
        <v>447</v>
      </c>
      <c r="B393" s="15" t="s">
        <v>762</v>
      </c>
      <c r="C393" s="15" t="s">
        <v>343</v>
      </c>
      <c r="D393" s="15" t="s">
        <v>2165</v>
      </c>
      <c r="E393" s="72">
        <v>44984</v>
      </c>
    </row>
    <row r="394" spans="1:5" ht="34" x14ac:dyDescent="0.2">
      <c r="A394" s="15" t="s">
        <v>448</v>
      </c>
      <c r="B394" s="15" t="s">
        <v>798</v>
      </c>
      <c r="C394" s="15" t="s">
        <v>372</v>
      </c>
      <c r="D394" s="15" t="s">
        <v>1765</v>
      </c>
      <c r="E394" s="72">
        <v>44981</v>
      </c>
    </row>
    <row r="395" spans="1:5" ht="34" x14ac:dyDescent="0.2">
      <c r="A395" s="15" t="s">
        <v>449</v>
      </c>
      <c r="B395" s="15" t="s">
        <v>799</v>
      </c>
      <c r="C395" s="15" t="s">
        <v>372</v>
      </c>
      <c r="D395" s="15" t="s">
        <v>1767</v>
      </c>
      <c r="E395" s="72">
        <v>44964</v>
      </c>
    </row>
    <row r="396" spans="1:5" ht="17" x14ac:dyDescent="0.2">
      <c r="A396" s="15" t="s">
        <v>450</v>
      </c>
      <c r="B396" s="15" t="s">
        <v>800</v>
      </c>
      <c r="C396" s="15" t="s">
        <v>748</v>
      </c>
      <c r="D396" s="15" t="s">
        <v>2240</v>
      </c>
      <c r="E396" s="72">
        <v>44987</v>
      </c>
    </row>
    <row r="397" spans="1:5" ht="17" x14ac:dyDescent="0.2">
      <c r="A397" s="15" t="s">
        <v>451</v>
      </c>
      <c r="B397" s="15" t="s">
        <v>801</v>
      </c>
      <c r="C397" s="15" t="s">
        <v>748</v>
      </c>
      <c r="D397" s="15" t="s">
        <v>2116</v>
      </c>
      <c r="E397" s="72">
        <v>44981</v>
      </c>
    </row>
    <row r="398" spans="1:5" ht="17" x14ac:dyDescent="0.2">
      <c r="A398" s="15" t="s">
        <v>452</v>
      </c>
      <c r="B398" s="15" t="s">
        <v>802</v>
      </c>
      <c r="C398" s="15" t="s">
        <v>56</v>
      </c>
      <c r="D398" s="15" t="s">
        <v>2323</v>
      </c>
      <c r="E398" s="72">
        <v>44988</v>
      </c>
    </row>
    <row r="399" spans="1:5" ht="17" x14ac:dyDescent="0.2">
      <c r="A399" s="15" t="s">
        <v>453</v>
      </c>
      <c r="B399" s="15" t="s">
        <v>803</v>
      </c>
      <c r="C399" s="15" t="s">
        <v>753</v>
      </c>
      <c r="D399" s="15" t="s">
        <v>2324</v>
      </c>
      <c r="E399" s="72">
        <v>44987</v>
      </c>
    </row>
    <row r="400" spans="1:5" ht="17" x14ac:dyDescent="0.2">
      <c r="A400" s="15" t="s">
        <v>477</v>
      </c>
      <c r="B400" s="15" t="s">
        <v>804</v>
      </c>
      <c r="C400" s="15" t="s">
        <v>730</v>
      </c>
      <c r="D400" s="15" t="s">
        <v>2166</v>
      </c>
      <c r="E400" s="72">
        <v>44984</v>
      </c>
    </row>
    <row r="401" spans="1:5" ht="17" x14ac:dyDescent="0.2">
      <c r="A401" s="15" t="s">
        <v>478</v>
      </c>
      <c r="B401" s="15" t="s">
        <v>805</v>
      </c>
      <c r="C401" s="15" t="s">
        <v>730</v>
      </c>
      <c r="D401" s="15" t="s">
        <v>2241</v>
      </c>
      <c r="E401" s="72">
        <v>44987</v>
      </c>
    </row>
    <row r="402" spans="1:5" ht="17" x14ac:dyDescent="0.2">
      <c r="A402" s="15" t="s">
        <v>479</v>
      </c>
      <c r="B402" s="15" t="s">
        <v>806</v>
      </c>
      <c r="C402" s="15" t="s">
        <v>730</v>
      </c>
      <c r="D402" s="15" t="s">
        <v>2325</v>
      </c>
      <c r="E402" s="72">
        <v>44987</v>
      </c>
    </row>
    <row r="403" spans="1:5" ht="17" x14ac:dyDescent="0.2">
      <c r="A403" s="15" t="s">
        <v>480</v>
      </c>
      <c r="B403" s="15" t="s">
        <v>828</v>
      </c>
      <c r="C403" s="15" t="s">
        <v>829</v>
      </c>
      <c r="D403" s="15" t="s">
        <v>2223</v>
      </c>
      <c r="E403" s="72">
        <v>44986</v>
      </c>
    </row>
    <row r="404" spans="1:5" ht="17" x14ac:dyDescent="0.2">
      <c r="A404" s="15" t="s">
        <v>481</v>
      </c>
      <c r="B404" s="15" t="s">
        <v>830</v>
      </c>
      <c r="C404" s="15" t="s">
        <v>831</v>
      </c>
      <c r="D404" s="15" t="s">
        <v>2167</v>
      </c>
      <c r="E404" s="72">
        <v>44984</v>
      </c>
    </row>
    <row r="405" spans="1:5" ht="17" x14ac:dyDescent="0.2">
      <c r="A405" s="15" t="s">
        <v>482</v>
      </c>
      <c r="B405" s="15" t="s">
        <v>832</v>
      </c>
      <c r="C405" s="15" t="s">
        <v>833</v>
      </c>
      <c r="D405" s="15" t="s">
        <v>1072</v>
      </c>
      <c r="E405" s="72">
        <v>44944</v>
      </c>
    </row>
    <row r="406" spans="1:5" ht="34" x14ac:dyDescent="0.2">
      <c r="A406" s="15" t="s">
        <v>483</v>
      </c>
      <c r="B406" s="15" t="s">
        <v>834</v>
      </c>
      <c r="C406" s="15" t="s">
        <v>833</v>
      </c>
      <c r="D406" s="15" t="s">
        <v>1767</v>
      </c>
      <c r="E406" s="72">
        <v>44964</v>
      </c>
    </row>
    <row r="407" spans="1:5" ht="34" x14ac:dyDescent="0.2">
      <c r="A407" s="15" t="s">
        <v>484</v>
      </c>
      <c r="B407" s="15" t="s">
        <v>835</v>
      </c>
      <c r="C407" s="15" t="s">
        <v>833</v>
      </c>
      <c r="D407" s="15" t="s">
        <v>1767</v>
      </c>
      <c r="E407" s="72">
        <v>44964</v>
      </c>
    </row>
    <row r="408" spans="1:5" ht="17" x14ac:dyDescent="0.2">
      <c r="A408" s="15" t="s">
        <v>485</v>
      </c>
      <c r="B408" s="15" t="s">
        <v>836</v>
      </c>
      <c r="C408" s="15" t="s">
        <v>837</v>
      </c>
      <c r="D408" s="15" t="s">
        <v>2168</v>
      </c>
      <c r="E408" s="72">
        <v>44984</v>
      </c>
    </row>
    <row r="409" spans="1:5" ht="17" x14ac:dyDescent="0.2">
      <c r="A409" s="15" t="s">
        <v>486</v>
      </c>
      <c r="B409" s="15" t="s">
        <v>838</v>
      </c>
      <c r="C409" s="15" t="s">
        <v>753</v>
      </c>
      <c r="D409" s="15" t="s">
        <v>2224</v>
      </c>
      <c r="E409" s="72">
        <v>44986</v>
      </c>
    </row>
    <row r="410" spans="1:5" ht="17" x14ac:dyDescent="0.2">
      <c r="A410" s="15" t="s">
        <v>508</v>
      </c>
      <c r="B410" s="15" t="s">
        <v>855</v>
      </c>
      <c r="C410" s="15" t="s">
        <v>343</v>
      </c>
      <c r="D410" s="15" t="s">
        <v>2326</v>
      </c>
      <c r="E410" s="72">
        <v>44987</v>
      </c>
    </row>
    <row r="411" spans="1:5" ht="17" x14ac:dyDescent="0.2">
      <c r="A411" s="15" t="s">
        <v>509</v>
      </c>
      <c r="B411" s="15" t="s">
        <v>856</v>
      </c>
      <c r="C411" s="15" t="s">
        <v>831</v>
      </c>
      <c r="D411" s="15" t="s">
        <v>2327</v>
      </c>
      <c r="E411" s="72">
        <v>44988</v>
      </c>
    </row>
    <row r="412" spans="1:5" ht="17" x14ac:dyDescent="0.2">
      <c r="A412" s="15" t="s">
        <v>510</v>
      </c>
      <c r="B412" s="15" t="s">
        <v>857</v>
      </c>
      <c r="C412" s="15" t="s">
        <v>728</v>
      </c>
      <c r="D412" s="15" t="s">
        <v>1743</v>
      </c>
      <c r="E412" s="72">
        <v>44963</v>
      </c>
    </row>
    <row r="413" spans="1:5" ht="17" x14ac:dyDescent="0.2">
      <c r="A413" s="15" t="s">
        <v>512</v>
      </c>
      <c r="B413" s="15" t="s">
        <v>858</v>
      </c>
      <c r="C413" s="15" t="s">
        <v>859</v>
      </c>
      <c r="D413" s="15" t="s">
        <v>1524</v>
      </c>
      <c r="E413" s="72">
        <v>44981</v>
      </c>
    </row>
    <row r="414" spans="1:5" ht="17" x14ac:dyDescent="0.2">
      <c r="A414" s="15" t="s">
        <v>513</v>
      </c>
      <c r="B414" s="15" t="s">
        <v>889</v>
      </c>
      <c r="C414" s="15" t="s">
        <v>343</v>
      </c>
      <c r="D414" s="15" t="s">
        <v>2328</v>
      </c>
      <c r="E414" s="72">
        <v>44987</v>
      </c>
    </row>
    <row r="415" spans="1:5" ht="17" x14ac:dyDescent="0.2">
      <c r="A415" s="15" t="s">
        <v>514</v>
      </c>
      <c r="B415" s="15" t="s">
        <v>890</v>
      </c>
      <c r="C415" s="15" t="s">
        <v>891</v>
      </c>
      <c r="D415" s="15" t="s">
        <v>2169</v>
      </c>
      <c r="E415" s="72">
        <v>44984</v>
      </c>
    </row>
    <row r="416" spans="1:5" ht="34" x14ac:dyDescent="0.2">
      <c r="A416" s="15" t="s">
        <v>515</v>
      </c>
      <c r="B416" s="15" t="s">
        <v>892</v>
      </c>
      <c r="C416" s="15" t="s">
        <v>715</v>
      </c>
      <c r="D416" s="15" t="s">
        <v>1485</v>
      </c>
      <c r="E416" s="72">
        <v>44952</v>
      </c>
    </row>
    <row r="417" spans="1:5" ht="34" x14ac:dyDescent="0.2">
      <c r="A417" s="15" t="s">
        <v>893</v>
      </c>
      <c r="B417" s="15" t="s">
        <v>894</v>
      </c>
      <c r="C417" s="15" t="s">
        <v>757</v>
      </c>
      <c r="D417" s="15" t="s">
        <v>1767</v>
      </c>
      <c r="E417" s="72">
        <v>44964</v>
      </c>
    </row>
    <row r="418" spans="1:5" ht="17" x14ac:dyDescent="0.2">
      <c r="A418" s="15" t="s">
        <v>895</v>
      </c>
      <c r="B418" s="15" t="s">
        <v>896</v>
      </c>
      <c r="C418" s="15" t="s">
        <v>809</v>
      </c>
      <c r="D418" s="15" t="s">
        <v>2329</v>
      </c>
      <c r="E418" s="72">
        <v>44987</v>
      </c>
    </row>
    <row r="419" spans="1:5" ht="17" x14ac:dyDescent="0.2">
      <c r="A419" s="15" t="s">
        <v>897</v>
      </c>
      <c r="B419" s="15" t="s">
        <v>898</v>
      </c>
      <c r="C419" s="15" t="s">
        <v>809</v>
      </c>
      <c r="D419" s="15" t="s">
        <v>1524</v>
      </c>
      <c r="E419" s="72">
        <v>44981</v>
      </c>
    </row>
    <row r="420" spans="1:5" ht="17" x14ac:dyDescent="0.2">
      <c r="A420" s="15" t="s">
        <v>901</v>
      </c>
      <c r="B420" s="15" t="s">
        <v>902</v>
      </c>
      <c r="C420" s="15" t="s">
        <v>190</v>
      </c>
      <c r="D420" s="15" t="s">
        <v>1933</v>
      </c>
      <c r="E420" s="72">
        <v>44972</v>
      </c>
    </row>
    <row r="421" spans="1:5" ht="34" x14ac:dyDescent="0.2">
      <c r="A421" s="15" t="s">
        <v>951</v>
      </c>
      <c r="B421" s="15" t="s">
        <v>952</v>
      </c>
      <c r="C421" s="15" t="s">
        <v>829</v>
      </c>
      <c r="D421" s="15" t="s">
        <v>1767</v>
      </c>
      <c r="E421" s="72">
        <v>44964</v>
      </c>
    </row>
    <row r="422" spans="1:5" ht="17" x14ac:dyDescent="0.2">
      <c r="A422" s="15" t="s">
        <v>953</v>
      </c>
      <c r="B422" s="15" t="s">
        <v>954</v>
      </c>
      <c r="C422" s="15" t="s">
        <v>730</v>
      </c>
      <c r="D422" s="15" t="s">
        <v>2330</v>
      </c>
      <c r="E422" s="72">
        <v>44988</v>
      </c>
    </row>
    <row r="423" spans="1:5" ht="34" x14ac:dyDescent="0.2">
      <c r="A423" s="15" t="s">
        <v>955</v>
      </c>
      <c r="B423" s="15" t="s">
        <v>956</v>
      </c>
      <c r="C423" s="15" t="s">
        <v>888</v>
      </c>
      <c r="D423" s="15" t="s">
        <v>1767</v>
      </c>
      <c r="E423" s="72">
        <v>44964</v>
      </c>
    </row>
    <row r="424" spans="1:5" ht="17" x14ac:dyDescent="0.2">
      <c r="A424" s="15" t="s">
        <v>957</v>
      </c>
      <c r="B424" s="15" t="s">
        <v>958</v>
      </c>
      <c r="C424" s="15" t="s">
        <v>888</v>
      </c>
      <c r="D424" s="15" t="s">
        <v>1934</v>
      </c>
      <c r="E424" s="72">
        <v>44972</v>
      </c>
    </row>
    <row r="425" spans="1:5" ht="17" x14ac:dyDescent="0.2">
      <c r="A425" s="15" t="s">
        <v>959</v>
      </c>
      <c r="B425" s="15" t="s">
        <v>960</v>
      </c>
      <c r="C425" s="15" t="s">
        <v>865</v>
      </c>
      <c r="D425" s="15" t="s">
        <v>2170</v>
      </c>
      <c r="E425" s="72">
        <v>44985</v>
      </c>
    </row>
    <row r="426" spans="1:5" ht="34" x14ac:dyDescent="0.2">
      <c r="A426" s="15" t="s">
        <v>961</v>
      </c>
      <c r="B426" s="15" t="s">
        <v>962</v>
      </c>
      <c r="C426" s="15" t="s">
        <v>831</v>
      </c>
      <c r="D426" s="15" t="s">
        <v>1767</v>
      </c>
      <c r="E426" s="72">
        <v>44964</v>
      </c>
    </row>
    <row r="427" spans="1:5" ht="17" x14ac:dyDescent="0.2">
      <c r="A427" s="15" t="s">
        <v>963</v>
      </c>
      <c r="B427" s="15" t="s">
        <v>964</v>
      </c>
      <c r="C427" s="15" t="s">
        <v>831</v>
      </c>
      <c r="D427" s="15" t="s">
        <v>1751</v>
      </c>
      <c r="E427" s="72">
        <v>44963</v>
      </c>
    </row>
    <row r="428" spans="1:5" ht="34" x14ac:dyDescent="0.2">
      <c r="A428" s="15" t="s">
        <v>1073</v>
      </c>
      <c r="B428" s="15" t="s">
        <v>1074</v>
      </c>
      <c r="C428" s="15" t="s">
        <v>829</v>
      </c>
      <c r="D428" s="15" t="s">
        <v>1767</v>
      </c>
      <c r="E428" s="72">
        <v>44964</v>
      </c>
    </row>
    <row r="429" spans="1:5" ht="17" x14ac:dyDescent="0.2">
      <c r="A429" s="15" t="s">
        <v>1075</v>
      </c>
      <c r="B429" s="15" t="s">
        <v>1076</v>
      </c>
      <c r="C429" s="15" t="s">
        <v>709</v>
      </c>
      <c r="D429" s="15" t="s">
        <v>2242</v>
      </c>
      <c r="E429" s="72">
        <v>44987</v>
      </c>
    </row>
    <row r="430" spans="1:5" ht="17" x14ac:dyDescent="0.2">
      <c r="A430" s="15" t="s">
        <v>1077</v>
      </c>
      <c r="B430" s="15" t="s">
        <v>1078</v>
      </c>
      <c r="C430" s="15" t="s">
        <v>753</v>
      </c>
      <c r="D430" s="15" t="s">
        <v>2171</v>
      </c>
      <c r="E430" s="72">
        <v>44984</v>
      </c>
    </row>
    <row r="431" spans="1:5" ht="17" x14ac:dyDescent="0.2">
      <c r="A431" s="15" t="s">
        <v>1079</v>
      </c>
      <c r="B431" s="15" t="s">
        <v>1080</v>
      </c>
      <c r="C431" s="15" t="s">
        <v>1081</v>
      </c>
      <c r="D431" s="15" t="s">
        <v>2172</v>
      </c>
      <c r="E431" s="72">
        <v>44984</v>
      </c>
    </row>
    <row r="432" spans="1:5" ht="34" x14ac:dyDescent="0.2">
      <c r="A432" s="15" t="s">
        <v>1082</v>
      </c>
      <c r="B432" s="15" t="s">
        <v>1977</v>
      </c>
      <c r="C432" s="15" t="s">
        <v>755</v>
      </c>
      <c r="D432" s="15" t="s">
        <v>1765</v>
      </c>
      <c r="E432" s="72">
        <v>44981</v>
      </c>
    </row>
    <row r="433" spans="1:5" ht="17" x14ac:dyDescent="0.2">
      <c r="A433" s="15" t="s">
        <v>1084</v>
      </c>
      <c r="B433" s="15" t="s">
        <v>1978</v>
      </c>
      <c r="C433" s="15" t="s">
        <v>755</v>
      </c>
      <c r="D433" s="15" t="s">
        <v>2108</v>
      </c>
      <c r="E433" s="72">
        <v>45002</v>
      </c>
    </row>
    <row r="434" spans="1:5" ht="34" x14ac:dyDescent="0.2">
      <c r="A434" s="15" t="s">
        <v>1086</v>
      </c>
      <c r="B434" s="15" t="s">
        <v>1087</v>
      </c>
      <c r="C434" s="15" t="s">
        <v>748</v>
      </c>
      <c r="D434" s="15" t="s">
        <v>1765</v>
      </c>
      <c r="E434" s="72">
        <v>44981</v>
      </c>
    </row>
    <row r="435" spans="1:5" ht="17" x14ac:dyDescent="0.2">
      <c r="A435" s="15" t="s">
        <v>1088</v>
      </c>
      <c r="B435" s="15" t="s">
        <v>1089</v>
      </c>
      <c r="C435" s="15" t="s">
        <v>339</v>
      </c>
      <c r="D435" s="15" t="s">
        <v>2331</v>
      </c>
      <c r="E435" s="72">
        <v>44988</v>
      </c>
    </row>
    <row r="436" spans="1:5" ht="34" x14ac:dyDescent="0.2">
      <c r="A436" s="15" t="s">
        <v>1090</v>
      </c>
      <c r="B436" s="15" t="s">
        <v>1091</v>
      </c>
      <c r="C436" s="15" t="s">
        <v>1092</v>
      </c>
      <c r="D436" s="15" t="s">
        <v>1765</v>
      </c>
      <c r="E436" s="72">
        <v>44981</v>
      </c>
    </row>
    <row r="437" spans="1:5" ht="17" x14ac:dyDescent="0.2">
      <c r="A437" s="15" t="s">
        <v>1093</v>
      </c>
      <c r="B437" s="15" t="s">
        <v>1094</v>
      </c>
      <c r="C437" s="15" t="s">
        <v>1092</v>
      </c>
      <c r="D437" s="15" t="s">
        <v>1751</v>
      </c>
      <c r="E437" s="72">
        <v>44963</v>
      </c>
    </row>
    <row r="438" spans="1:5" ht="17" x14ac:dyDescent="0.2">
      <c r="A438" s="15" t="s">
        <v>1095</v>
      </c>
      <c r="B438" s="15" t="s">
        <v>1096</v>
      </c>
      <c r="C438" s="15" t="s">
        <v>1097</v>
      </c>
      <c r="D438" s="15" t="s">
        <v>1746</v>
      </c>
      <c r="E438" s="72">
        <v>44984</v>
      </c>
    </row>
    <row r="439" spans="1:5" ht="17" x14ac:dyDescent="0.2">
      <c r="A439" s="15" t="s">
        <v>1098</v>
      </c>
      <c r="B439" s="15" t="s">
        <v>1099</v>
      </c>
      <c r="C439" s="15" t="s">
        <v>833</v>
      </c>
      <c r="D439" s="15" t="s">
        <v>2243</v>
      </c>
      <c r="E439" s="72">
        <v>44987</v>
      </c>
    </row>
    <row r="440" spans="1:5" ht="34" x14ac:dyDescent="0.2">
      <c r="A440" s="15" t="s">
        <v>1100</v>
      </c>
      <c r="B440" s="15" t="s">
        <v>1101</v>
      </c>
      <c r="C440" s="15" t="s">
        <v>1102</v>
      </c>
      <c r="D440" s="15" t="s">
        <v>1765</v>
      </c>
      <c r="E440" s="72">
        <v>44981</v>
      </c>
    </row>
    <row r="441" spans="1:5" ht="17" x14ac:dyDescent="0.2">
      <c r="A441" s="15" t="s">
        <v>1103</v>
      </c>
      <c r="B441" s="15" t="s">
        <v>1104</v>
      </c>
      <c r="C441" s="15" t="s">
        <v>1102</v>
      </c>
      <c r="D441" s="15" t="s">
        <v>2040</v>
      </c>
      <c r="E441" s="72">
        <v>44978</v>
      </c>
    </row>
    <row r="442" spans="1:5" ht="17" x14ac:dyDescent="0.2">
      <c r="A442" s="15" t="s">
        <v>1105</v>
      </c>
      <c r="B442" s="15" t="s">
        <v>1106</v>
      </c>
      <c r="C442" s="15" t="s">
        <v>891</v>
      </c>
      <c r="D442" s="15" t="s">
        <v>2173</v>
      </c>
      <c r="E442" s="72">
        <v>44985</v>
      </c>
    </row>
    <row r="443" spans="1:5" ht="17" x14ac:dyDescent="0.2">
      <c r="A443" s="15" t="s">
        <v>1107</v>
      </c>
      <c r="B443" s="15" t="s">
        <v>1108</v>
      </c>
      <c r="C443" s="15" t="s">
        <v>891</v>
      </c>
      <c r="D443" s="15" t="s">
        <v>1746</v>
      </c>
      <c r="E443" s="72">
        <v>44984</v>
      </c>
    </row>
    <row r="444" spans="1:5" ht="34" x14ac:dyDescent="0.2">
      <c r="A444" s="15" t="s">
        <v>1109</v>
      </c>
      <c r="B444" s="15" t="s">
        <v>1110</v>
      </c>
      <c r="C444" s="15" t="s">
        <v>859</v>
      </c>
      <c r="D444" s="15" t="s">
        <v>1765</v>
      </c>
      <c r="E444" s="72">
        <v>44981</v>
      </c>
    </row>
    <row r="445" spans="1:5" ht="17" x14ac:dyDescent="0.2">
      <c r="A445" s="15" t="s">
        <v>1155</v>
      </c>
      <c r="B445" s="15" t="s">
        <v>1156</v>
      </c>
      <c r="C445" s="15" t="s">
        <v>833</v>
      </c>
      <c r="D445" s="15" t="s">
        <v>1524</v>
      </c>
      <c r="E445" s="72">
        <v>44981</v>
      </c>
    </row>
    <row r="446" spans="1:5" ht="17" x14ac:dyDescent="0.2">
      <c r="A446" s="15" t="s">
        <v>1157</v>
      </c>
      <c r="B446" s="15" t="s">
        <v>1158</v>
      </c>
      <c r="C446" s="15" t="s">
        <v>1092</v>
      </c>
      <c r="D446" s="15" t="s">
        <v>1746</v>
      </c>
      <c r="E446" s="72">
        <v>44984</v>
      </c>
    </row>
    <row r="447" spans="1:5" ht="17" x14ac:dyDescent="0.2">
      <c r="A447" s="15" t="s">
        <v>1159</v>
      </c>
      <c r="B447" s="15" t="s">
        <v>1160</v>
      </c>
      <c r="C447" s="15" t="s">
        <v>1161</v>
      </c>
      <c r="D447" s="15" t="s">
        <v>1751</v>
      </c>
      <c r="E447" s="72">
        <v>44963</v>
      </c>
    </row>
    <row r="448" spans="1:5" ht="17" x14ac:dyDescent="0.2">
      <c r="A448" s="15" t="s">
        <v>1162</v>
      </c>
      <c r="B448" s="15" t="s">
        <v>1163</v>
      </c>
      <c r="C448" s="15" t="s">
        <v>190</v>
      </c>
      <c r="D448" s="15" t="s">
        <v>2244</v>
      </c>
      <c r="E448" s="72">
        <v>44987</v>
      </c>
    </row>
    <row r="449" spans="1:5" ht="17" x14ac:dyDescent="0.2">
      <c r="A449" s="15" t="s">
        <v>1234</v>
      </c>
      <c r="B449" s="15" t="s">
        <v>1235</v>
      </c>
      <c r="C449" s="15" t="s">
        <v>862</v>
      </c>
      <c r="D449" s="15" t="s">
        <v>2245</v>
      </c>
      <c r="E449" s="72">
        <v>44987</v>
      </c>
    </row>
    <row r="450" spans="1:5" ht="17" x14ac:dyDescent="0.2">
      <c r="A450" s="15" t="s">
        <v>1236</v>
      </c>
      <c r="B450" s="15" t="s">
        <v>1237</v>
      </c>
      <c r="C450" s="15" t="s">
        <v>1161</v>
      </c>
      <c r="D450" s="15" t="s">
        <v>2174</v>
      </c>
      <c r="E450" s="72">
        <v>44984</v>
      </c>
    </row>
    <row r="451" spans="1:5" ht="17" x14ac:dyDescent="0.2">
      <c r="A451" s="15" t="s">
        <v>1238</v>
      </c>
      <c r="B451" s="15" t="s">
        <v>1239</v>
      </c>
      <c r="C451" s="15" t="s">
        <v>1161</v>
      </c>
      <c r="D451" s="15" t="s">
        <v>1751</v>
      </c>
      <c r="E451" s="72">
        <v>44963</v>
      </c>
    </row>
    <row r="452" spans="1:5" ht="17" x14ac:dyDescent="0.2">
      <c r="A452" s="15" t="s">
        <v>1240</v>
      </c>
      <c r="B452" s="15" t="s">
        <v>1241</v>
      </c>
      <c r="C452" s="15" t="s">
        <v>1161</v>
      </c>
      <c r="D452" s="15" t="s">
        <v>1751</v>
      </c>
      <c r="E452" s="72">
        <v>44963</v>
      </c>
    </row>
    <row r="453" spans="1:5" ht="17" x14ac:dyDescent="0.2">
      <c r="A453" s="15" t="s">
        <v>1242</v>
      </c>
      <c r="B453" s="15" t="s">
        <v>1243</v>
      </c>
      <c r="C453" s="15" t="s">
        <v>755</v>
      </c>
      <c r="D453" s="15" t="s">
        <v>2246</v>
      </c>
      <c r="E453" s="72">
        <v>44987</v>
      </c>
    </row>
    <row r="454" spans="1:5" ht="17" x14ac:dyDescent="0.2">
      <c r="A454" s="15" t="s">
        <v>1244</v>
      </c>
      <c r="B454" s="15" t="s">
        <v>1245</v>
      </c>
      <c r="C454" s="15" t="s">
        <v>891</v>
      </c>
      <c r="D454" s="15" t="s">
        <v>2247</v>
      </c>
      <c r="E454" s="72">
        <v>44987</v>
      </c>
    </row>
    <row r="455" spans="1:5" ht="17" x14ac:dyDescent="0.2">
      <c r="A455" s="15" t="s">
        <v>1246</v>
      </c>
      <c r="B455" s="15" t="s">
        <v>1979</v>
      </c>
      <c r="C455" s="15" t="s">
        <v>865</v>
      </c>
      <c r="D455" s="15" t="s">
        <v>2248</v>
      </c>
      <c r="E455" s="72">
        <v>44987</v>
      </c>
    </row>
    <row r="456" spans="1:5" ht="17" x14ac:dyDescent="0.2">
      <c r="A456" s="15" t="s">
        <v>1248</v>
      </c>
      <c r="B456" s="15" t="s">
        <v>1249</v>
      </c>
      <c r="C456" s="15" t="s">
        <v>757</v>
      </c>
      <c r="D456" s="15" t="s">
        <v>2332</v>
      </c>
      <c r="E456" s="72">
        <v>44987</v>
      </c>
    </row>
    <row r="457" spans="1:5" ht="34" x14ac:dyDescent="0.2">
      <c r="A457" s="15" t="s">
        <v>1250</v>
      </c>
      <c r="B457" s="15" t="s">
        <v>1980</v>
      </c>
      <c r="C457" s="15" t="s">
        <v>859</v>
      </c>
      <c r="D457" s="15" t="s">
        <v>1765</v>
      </c>
      <c r="E457" s="72">
        <v>44981</v>
      </c>
    </row>
    <row r="458" spans="1:5" ht="34" x14ac:dyDescent="0.2">
      <c r="A458" s="15" t="s">
        <v>1252</v>
      </c>
      <c r="B458" s="15" t="s">
        <v>1253</v>
      </c>
      <c r="C458" s="15" t="s">
        <v>865</v>
      </c>
      <c r="D458" s="15" t="s">
        <v>1767</v>
      </c>
      <c r="E458" s="72">
        <v>44964</v>
      </c>
    </row>
    <row r="459" spans="1:5" ht="17" x14ac:dyDescent="0.2">
      <c r="A459" s="15" t="s">
        <v>1257</v>
      </c>
      <c r="B459" s="15" t="s">
        <v>1259</v>
      </c>
      <c r="C459" s="15" t="s">
        <v>757</v>
      </c>
      <c r="D459" s="15" t="s">
        <v>2175</v>
      </c>
      <c r="E459" s="72">
        <v>44984</v>
      </c>
    </row>
    <row r="460" spans="1:5" ht="17" x14ac:dyDescent="0.2">
      <c r="A460" s="15" t="s">
        <v>1258</v>
      </c>
      <c r="B460" s="15" t="s">
        <v>1260</v>
      </c>
      <c r="C460" s="15" t="s">
        <v>190</v>
      </c>
      <c r="D460" s="15" t="s">
        <v>1810</v>
      </c>
      <c r="E460" s="72">
        <v>44970</v>
      </c>
    </row>
    <row r="461" spans="1:5" ht="17" x14ac:dyDescent="0.2">
      <c r="A461" s="15" t="s">
        <v>1267</v>
      </c>
      <c r="B461" s="15" t="s">
        <v>1273</v>
      </c>
      <c r="C461" s="15" t="s">
        <v>1097</v>
      </c>
      <c r="D461" s="15" t="s">
        <v>1746</v>
      </c>
      <c r="E461" s="72">
        <v>44984</v>
      </c>
    </row>
    <row r="462" spans="1:5" ht="17" x14ac:dyDescent="0.2">
      <c r="A462" s="15" t="s">
        <v>1268</v>
      </c>
      <c r="B462" s="15" t="s">
        <v>1274</v>
      </c>
      <c r="C462" s="15" t="s">
        <v>372</v>
      </c>
      <c r="D462" s="15" t="s">
        <v>1751</v>
      </c>
      <c r="E462" s="72">
        <v>44963</v>
      </c>
    </row>
    <row r="463" spans="1:5" ht="34" x14ac:dyDescent="0.2">
      <c r="A463" s="15" t="s">
        <v>1269</v>
      </c>
      <c r="B463" s="15" t="s">
        <v>1275</v>
      </c>
      <c r="C463" s="15" t="s">
        <v>1097</v>
      </c>
      <c r="D463" s="15" t="s">
        <v>1767</v>
      </c>
      <c r="E463" s="72">
        <v>44964</v>
      </c>
    </row>
    <row r="464" spans="1:5" ht="34" x14ac:dyDescent="0.2">
      <c r="A464" s="15" t="s">
        <v>1270</v>
      </c>
      <c r="B464" s="15" t="s">
        <v>1981</v>
      </c>
      <c r="C464" s="15" t="s">
        <v>1097</v>
      </c>
      <c r="D464" s="15" t="s">
        <v>1767</v>
      </c>
      <c r="E464" s="72">
        <v>44964</v>
      </c>
    </row>
    <row r="465" spans="1:5" ht="34" x14ac:dyDescent="0.2">
      <c r="A465" s="15" t="s">
        <v>1271</v>
      </c>
      <c r="B465" s="15" t="s">
        <v>1982</v>
      </c>
      <c r="C465" s="15" t="s">
        <v>1097</v>
      </c>
      <c r="D465" s="15" t="s">
        <v>1767</v>
      </c>
      <c r="E465" s="72">
        <v>44964</v>
      </c>
    </row>
    <row r="466" spans="1:5" ht="17" x14ac:dyDescent="0.2">
      <c r="A466" s="15" t="s">
        <v>1272</v>
      </c>
      <c r="B466" s="15" t="s">
        <v>1278</v>
      </c>
      <c r="C466" s="15" t="s">
        <v>865</v>
      </c>
      <c r="D466" s="15" t="s">
        <v>2249</v>
      </c>
      <c r="E466" s="72">
        <v>44987</v>
      </c>
    </row>
    <row r="467" spans="1:5" ht="34" x14ac:dyDescent="0.2">
      <c r="A467" s="15" t="s">
        <v>1279</v>
      </c>
      <c r="B467" s="15" t="s">
        <v>1280</v>
      </c>
      <c r="C467" s="15" t="s">
        <v>1285</v>
      </c>
      <c r="D467" s="15" t="s">
        <v>1767</v>
      </c>
      <c r="E467" s="72">
        <v>44964</v>
      </c>
    </row>
    <row r="468" spans="1:5" ht="17" x14ac:dyDescent="0.2">
      <c r="A468" s="15" t="s">
        <v>1348</v>
      </c>
      <c r="B468" s="15" t="s">
        <v>1349</v>
      </c>
      <c r="C468" s="15" t="s">
        <v>753</v>
      </c>
      <c r="D468" s="15" t="s">
        <v>1752</v>
      </c>
      <c r="E468" s="72">
        <v>44963</v>
      </c>
    </row>
    <row r="469" spans="1:5" ht="17" x14ac:dyDescent="0.2">
      <c r="A469" s="15" t="s">
        <v>1350</v>
      </c>
      <c r="B469" s="15" t="s">
        <v>1351</v>
      </c>
      <c r="C469" s="15" t="s">
        <v>343</v>
      </c>
      <c r="D469" s="15" t="s">
        <v>2250</v>
      </c>
      <c r="E469" s="72">
        <v>44987</v>
      </c>
    </row>
    <row r="470" spans="1:5" ht="34" x14ac:dyDescent="0.2">
      <c r="A470" s="15" t="s">
        <v>1352</v>
      </c>
      <c r="B470" s="15" t="s">
        <v>1353</v>
      </c>
      <c r="C470" s="15" t="s">
        <v>715</v>
      </c>
      <c r="D470" s="15" t="s">
        <v>1765</v>
      </c>
      <c r="E470" s="72">
        <v>44981</v>
      </c>
    </row>
    <row r="471" spans="1:5" ht="17" x14ac:dyDescent="0.2">
      <c r="A471" s="15" t="s">
        <v>1354</v>
      </c>
      <c r="B471" s="15" t="s">
        <v>1355</v>
      </c>
      <c r="C471" s="15" t="s">
        <v>753</v>
      </c>
      <c r="D471" s="15" t="s">
        <v>2333</v>
      </c>
      <c r="E471" s="72">
        <v>44987</v>
      </c>
    </row>
    <row r="472" spans="1:5" ht="34" x14ac:dyDescent="0.2">
      <c r="A472" s="15" t="s">
        <v>1356</v>
      </c>
      <c r="B472" s="15" t="s">
        <v>1357</v>
      </c>
      <c r="C472" s="15" t="s">
        <v>833</v>
      </c>
      <c r="D472" s="15" t="s">
        <v>1767</v>
      </c>
      <c r="E472" s="72">
        <v>44964</v>
      </c>
    </row>
    <row r="473" spans="1:5" ht="17" x14ac:dyDescent="0.2">
      <c r="A473" s="15" t="s">
        <v>1358</v>
      </c>
      <c r="B473" s="15" t="s">
        <v>1359</v>
      </c>
      <c r="C473" s="15" t="s">
        <v>715</v>
      </c>
      <c r="D473" s="15" t="s">
        <v>1751</v>
      </c>
      <c r="E473" s="72">
        <v>44963</v>
      </c>
    </row>
    <row r="474" spans="1:5" ht="17" x14ac:dyDescent="0.2">
      <c r="A474" s="15" t="s">
        <v>1360</v>
      </c>
      <c r="B474" s="15" t="s">
        <v>1361</v>
      </c>
      <c r="C474" s="15" t="s">
        <v>1097</v>
      </c>
      <c r="D474" s="15" t="s">
        <v>1746</v>
      </c>
      <c r="E474" s="72">
        <v>44984</v>
      </c>
    </row>
    <row r="475" spans="1:5" ht="17" x14ac:dyDescent="0.2">
      <c r="A475" s="15" t="s">
        <v>1362</v>
      </c>
      <c r="B475" s="15" t="s">
        <v>1363</v>
      </c>
      <c r="C475" s="15" t="s">
        <v>888</v>
      </c>
      <c r="D475" s="15" t="s">
        <v>2041</v>
      </c>
      <c r="E475" s="72">
        <v>44978</v>
      </c>
    </row>
    <row r="476" spans="1:5" ht="17" x14ac:dyDescent="0.2">
      <c r="A476" s="15" t="s">
        <v>1364</v>
      </c>
      <c r="B476" s="15" t="s">
        <v>1365</v>
      </c>
      <c r="C476" s="15" t="s">
        <v>888</v>
      </c>
      <c r="D476" s="15" t="s">
        <v>2251</v>
      </c>
      <c r="E476" s="72">
        <v>44987</v>
      </c>
    </row>
    <row r="477" spans="1:5" ht="17" x14ac:dyDescent="0.2">
      <c r="A477" s="15" t="s">
        <v>1366</v>
      </c>
      <c r="B477" s="15" t="s">
        <v>1367</v>
      </c>
      <c r="C477" s="15" t="s">
        <v>746</v>
      </c>
      <c r="D477" s="15" t="s">
        <v>1751</v>
      </c>
      <c r="E477" s="72">
        <v>44963</v>
      </c>
    </row>
    <row r="478" spans="1:5" ht="17" x14ac:dyDescent="0.2">
      <c r="A478" s="15" t="s">
        <v>1368</v>
      </c>
      <c r="B478" s="15" t="s">
        <v>1369</v>
      </c>
      <c r="C478" s="15" t="s">
        <v>888</v>
      </c>
      <c r="D478" s="15" t="s">
        <v>2042</v>
      </c>
      <c r="E478" s="72">
        <v>44975</v>
      </c>
    </row>
    <row r="479" spans="1:5" ht="34" x14ac:dyDescent="0.2">
      <c r="A479" s="15" t="s">
        <v>1370</v>
      </c>
      <c r="B479" s="15" t="s">
        <v>1371</v>
      </c>
      <c r="C479" s="15" t="s">
        <v>833</v>
      </c>
      <c r="D479" s="15" t="s">
        <v>1767</v>
      </c>
      <c r="E479" s="72">
        <v>44964</v>
      </c>
    </row>
    <row r="480" spans="1:5" ht="17" x14ac:dyDescent="0.2">
      <c r="A480" s="15" t="s">
        <v>1372</v>
      </c>
      <c r="B480" s="15" t="s">
        <v>1373</v>
      </c>
      <c r="C480" s="15" t="s">
        <v>865</v>
      </c>
      <c r="D480" s="15" t="s">
        <v>2176</v>
      </c>
      <c r="E480" s="72">
        <v>44984</v>
      </c>
    </row>
    <row r="481" spans="1:5" ht="17" x14ac:dyDescent="0.2">
      <c r="A481" s="15" t="s">
        <v>1374</v>
      </c>
      <c r="B481" s="15" t="s">
        <v>1375</v>
      </c>
      <c r="C481" s="15" t="s">
        <v>715</v>
      </c>
      <c r="D481" s="15" t="s">
        <v>1500</v>
      </c>
      <c r="E481" s="72">
        <v>44953</v>
      </c>
    </row>
    <row r="482" spans="1:5" ht="17" x14ac:dyDescent="0.2">
      <c r="A482" s="15" t="s">
        <v>1376</v>
      </c>
      <c r="B482" s="15" t="s">
        <v>1377</v>
      </c>
      <c r="C482" s="15" t="s">
        <v>746</v>
      </c>
      <c r="D482" s="15" t="s">
        <v>1500</v>
      </c>
      <c r="E482" s="72">
        <v>44953</v>
      </c>
    </row>
    <row r="483" spans="1:5" ht="17" x14ac:dyDescent="0.2">
      <c r="A483" s="15" t="s">
        <v>1378</v>
      </c>
      <c r="B483" s="15" t="s">
        <v>1379</v>
      </c>
      <c r="C483" s="15" t="s">
        <v>339</v>
      </c>
      <c r="D483" s="15" t="s">
        <v>2225</v>
      </c>
      <c r="E483" s="72">
        <v>44986</v>
      </c>
    </row>
    <row r="484" spans="1:5" ht="17" x14ac:dyDescent="0.2">
      <c r="A484" s="15" t="s">
        <v>1380</v>
      </c>
      <c r="B484" s="15" t="s">
        <v>1381</v>
      </c>
      <c r="C484" s="15" t="s">
        <v>1102</v>
      </c>
      <c r="D484" s="15" t="s">
        <v>1500</v>
      </c>
      <c r="E484" s="72">
        <v>44953</v>
      </c>
    </row>
    <row r="485" spans="1:5" ht="17" x14ac:dyDescent="0.2">
      <c r="A485" s="15" t="s">
        <v>1413</v>
      </c>
      <c r="B485" s="15" t="s">
        <v>1414</v>
      </c>
      <c r="C485" s="15" t="s">
        <v>1081</v>
      </c>
      <c r="D485" s="15" t="s">
        <v>1500</v>
      </c>
      <c r="E485" s="72">
        <v>44953</v>
      </c>
    </row>
    <row r="486" spans="1:5" ht="34" x14ac:dyDescent="0.2">
      <c r="A486" s="15" t="s">
        <v>419</v>
      </c>
      <c r="B486" s="15" t="s">
        <v>668</v>
      </c>
      <c r="C486" s="15" t="s">
        <v>437</v>
      </c>
      <c r="D486" s="15" t="s">
        <v>1524</v>
      </c>
      <c r="E486" s="72">
        <v>44981</v>
      </c>
    </row>
    <row r="487" spans="1:5" ht="17" x14ac:dyDescent="0.2">
      <c r="A487" s="15" t="s">
        <v>487</v>
      </c>
      <c r="B487" s="15" t="s">
        <v>763</v>
      </c>
      <c r="C487" s="15" t="s">
        <v>372</v>
      </c>
      <c r="D487" s="15" t="s">
        <v>1746</v>
      </c>
      <c r="E487" s="72">
        <v>44984</v>
      </c>
    </row>
    <row r="488" spans="1:5" ht="17" x14ac:dyDescent="0.2">
      <c r="A488" s="15" t="s">
        <v>807</v>
      </c>
      <c r="B488" s="15" t="s">
        <v>2252</v>
      </c>
      <c r="C488" s="15" t="s">
        <v>809</v>
      </c>
      <c r="D488" s="15" t="s">
        <v>2334</v>
      </c>
      <c r="E488" s="72">
        <v>44988</v>
      </c>
    </row>
    <row r="489" spans="1:5" ht="34" x14ac:dyDescent="0.2">
      <c r="A489" s="15" t="s">
        <v>860</v>
      </c>
      <c r="B489" s="15" t="s">
        <v>861</v>
      </c>
      <c r="C489" s="15" t="s">
        <v>862</v>
      </c>
      <c r="D489" s="15" t="s">
        <v>1767</v>
      </c>
      <c r="E489" s="72">
        <v>44964</v>
      </c>
    </row>
    <row r="490" spans="1:5" ht="17" x14ac:dyDescent="0.2">
      <c r="A490" s="15" t="s">
        <v>863</v>
      </c>
      <c r="B490" s="15" t="s">
        <v>864</v>
      </c>
      <c r="C490" s="15" t="s">
        <v>865</v>
      </c>
      <c r="D490" s="15" t="s">
        <v>2334</v>
      </c>
      <c r="E490" s="72">
        <v>44987</v>
      </c>
    </row>
    <row r="491" spans="1:5" ht="34" x14ac:dyDescent="0.2">
      <c r="A491" s="15" t="s">
        <v>884</v>
      </c>
      <c r="B491" s="15" t="s">
        <v>885</v>
      </c>
      <c r="C491" s="15" t="s">
        <v>19</v>
      </c>
      <c r="D491" s="15" t="s">
        <v>1382</v>
      </c>
      <c r="E491" s="72">
        <v>44950</v>
      </c>
    </row>
    <row r="492" spans="1:5" ht="17" x14ac:dyDescent="0.2">
      <c r="A492" s="15" t="s">
        <v>886</v>
      </c>
      <c r="B492" s="15" t="s">
        <v>887</v>
      </c>
      <c r="C492" s="15" t="s">
        <v>888</v>
      </c>
      <c r="D492" s="15" t="s">
        <v>1983</v>
      </c>
      <c r="E492" s="72">
        <v>44972</v>
      </c>
    </row>
    <row r="493" spans="1:5" ht="34" x14ac:dyDescent="0.2">
      <c r="A493" s="15" t="s">
        <v>1111</v>
      </c>
      <c r="B493" s="15" t="s">
        <v>1112</v>
      </c>
      <c r="C493" s="15" t="s">
        <v>753</v>
      </c>
      <c r="D493" s="15" t="s">
        <v>1767</v>
      </c>
      <c r="E493" s="72">
        <v>44964</v>
      </c>
    </row>
    <row r="494" spans="1:5" ht="17" x14ac:dyDescent="0.2">
      <c r="A494" s="15" t="s">
        <v>1113</v>
      </c>
      <c r="B494" s="15" t="s">
        <v>1114</v>
      </c>
      <c r="C494" s="15" t="s">
        <v>746</v>
      </c>
      <c r="D494" s="15" t="s">
        <v>1751</v>
      </c>
      <c r="E494" s="72">
        <v>44963</v>
      </c>
    </row>
    <row r="495" spans="1:5" ht="34" x14ac:dyDescent="0.2">
      <c r="A495" s="15" t="s">
        <v>1115</v>
      </c>
      <c r="B495" s="15" t="s">
        <v>1116</v>
      </c>
      <c r="C495" s="15" t="s">
        <v>746</v>
      </c>
      <c r="D495" s="15" t="s">
        <v>1767</v>
      </c>
      <c r="E495" s="72">
        <v>44964</v>
      </c>
    </row>
    <row r="496" spans="1:5" ht="17" x14ac:dyDescent="0.2">
      <c r="A496" s="15" t="s">
        <v>1117</v>
      </c>
      <c r="B496" s="15" t="s">
        <v>1118</v>
      </c>
      <c r="C496" s="15" t="s">
        <v>715</v>
      </c>
      <c r="D496" s="15" t="s">
        <v>2117</v>
      </c>
      <c r="E496" s="72">
        <v>44984</v>
      </c>
    </row>
    <row r="497" spans="1:5" ht="34" x14ac:dyDescent="0.2">
      <c r="A497" s="15" t="s">
        <v>1119</v>
      </c>
      <c r="B497" s="15" t="s">
        <v>1120</v>
      </c>
      <c r="C497" s="15" t="s">
        <v>809</v>
      </c>
      <c r="D497" s="15" t="s">
        <v>1767</v>
      </c>
      <c r="E497" s="72">
        <v>44964</v>
      </c>
    </row>
    <row r="498" spans="1:5" ht="17" x14ac:dyDescent="0.2">
      <c r="A498" s="15" t="s">
        <v>1254</v>
      </c>
      <c r="B498" s="15" t="s">
        <v>1255</v>
      </c>
      <c r="C498" s="15" t="s">
        <v>715</v>
      </c>
      <c r="D498" s="15" t="s">
        <v>1751</v>
      </c>
      <c r="E498" s="72">
        <v>44963</v>
      </c>
    </row>
    <row r="499" spans="1:5" ht="34" x14ac:dyDescent="0.2">
      <c r="A499" s="15" t="s">
        <v>1256</v>
      </c>
      <c r="B499" s="15" t="s">
        <v>1383</v>
      </c>
      <c r="C499" s="15" t="s">
        <v>859</v>
      </c>
      <c r="D499" s="15" t="s">
        <v>1767</v>
      </c>
      <c r="E499" s="72">
        <v>44964</v>
      </c>
    </row>
  </sheetData>
  <autoFilter ref="A1:M605" xr:uid="{303E7551-0586-244D-BC5F-737F95FF7C96}"/>
  <sortState xmlns:xlrd2="http://schemas.microsoft.com/office/spreadsheetml/2017/richdata2" ref="A2:E869714">
    <sortCondition ref="A2:A869714"/>
  </sortState>
  <hyperlinks>
    <hyperlink ref="E1" display="Last Action Date" xr:uid="{DC9B5A06-8868-264C-83BB-FC80E49A28AE}"/>
    <hyperlink ref="D1" display="Last Action" xr:uid="{FCC17EF7-3C8F-D14E-913A-26285681BC0B}"/>
    <hyperlink ref="C1" display="Sponsor" xr:uid="{6C3FAE5D-F030-BF4D-B656-FE96400332ED}"/>
    <hyperlink ref="B1" display="Catch Title" xr:uid="{758EA5A7-54A1-1C49-9C05-C5E207EF7292}"/>
    <hyperlink ref="A1" display="Bill" xr:uid="{5C18417E-824E-D543-B938-3E94F7302A98}"/>
    <hyperlink ref="A3" r:id="rId1" display="https://wyoleg.gov/Legislation/2023/HB0001" xr:uid="{F396EBB6-70E0-BE47-9C97-A5BC174B41C5}"/>
    <hyperlink ref="A4" r:id="rId2" display="https://wyoleg.gov/Legislation/2023/HB0002" xr:uid="{0135A0A0-B348-5E48-87D7-316818911DE6}"/>
    <hyperlink ref="A5" r:id="rId3" display="https://wyoleg.gov/Legislation/2023/HB0003" xr:uid="{6A44DAD3-0495-8A4F-92FB-919C15597A52}"/>
    <hyperlink ref="A6" r:id="rId4" display="https://wyoleg.gov/Legislation/2023/HB0004" xr:uid="{B739F0E2-0694-0B43-8CE3-631F83EAF631}"/>
    <hyperlink ref="A7" r:id="rId5" display="https://wyoleg.gov/Legislation/2023/HB0005" xr:uid="{F5FB9630-6443-6B42-8C76-48BE08C02393}"/>
    <hyperlink ref="A8" r:id="rId6" display="https://wyoleg.gov/Legislation/2023/HB0006" xr:uid="{812E3BC8-068B-1E4B-BA70-96AEF2888B23}"/>
    <hyperlink ref="A9" r:id="rId7" display="https://wyoleg.gov/Legislation/2023/HB0007" xr:uid="{0F653C54-92E4-004B-B5AC-1628B6421BF5}"/>
    <hyperlink ref="A10" r:id="rId8" display="https://wyoleg.gov/Legislation/2023/HB0008" xr:uid="{2C52E399-1582-A44B-82A3-840C738A58F2}"/>
    <hyperlink ref="A11" r:id="rId9" display="https://wyoleg.gov/Legislation/2023/HB0009" xr:uid="{4A0F8F89-AAAD-0444-BD7A-96D3657B5314}"/>
    <hyperlink ref="A12" r:id="rId10" display="https://wyoleg.gov/Legislation/2023/HB0010" xr:uid="{EE9273DC-8233-8749-965A-A71BF766BF41}"/>
    <hyperlink ref="A13" r:id="rId11" display="https://wyoleg.gov/Legislation/2023/HB0011" xr:uid="{8D41F855-C2B3-3E40-A88C-5905AD49BD32}"/>
    <hyperlink ref="A14" r:id="rId12" display="https://wyoleg.gov/Legislation/2023/HB0012" xr:uid="{23D8A77B-62DA-CE4C-B4AD-AF99C76675C3}"/>
    <hyperlink ref="A15" r:id="rId13" display="https://wyoleg.gov/Legislation/2023/HB0013" xr:uid="{770088D1-1A3F-4D42-AF61-60D5D6B5AE38}"/>
    <hyperlink ref="A16" r:id="rId14" display="https://wyoleg.gov/Legislation/2023/HB0014" xr:uid="{BE37ED25-04C3-0D4C-BC07-C4153E4A34A3}"/>
    <hyperlink ref="A17" r:id="rId15" display="https://wyoleg.gov/Legislation/2023/HB0015" xr:uid="{AABAA780-5502-BD4C-BA4E-CDC100A46671}"/>
    <hyperlink ref="A18" r:id="rId16" display="https://wyoleg.gov/Legislation/2023/HB0016" xr:uid="{9C000818-21C1-CB4D-B65D-A0E3D14CDA4F}"/>
    <hyperlink ref="A19" r:id="rId17" display="https://wyoleg.gov/Legislation/2023/HB0017" xr:uid="{3BE9B64D-8D80-7249-A00C-002A6D53C190}"/>
    <hyperlink ref="A20" r:id="rId18" display="https://wyoleg.gov/Legislation/2023/HB0018" xr:uid="{D9CA897A-2AF5-E144-93D9-31308A6E8729}"/>
    <hyperlink ref="A21" r:id="rId19" display="https://wyoleg.gov/Legislation/2023/HB0019" xr:uid="{3C5CE380-E3CB-8C41-8D68-D646529E7C44}"/>
    <hyperlink ref="A22" r:id="rId20" display="https://wyoleg.gov/Legislation/2023/HB0020" xr:uid="{CEF774F3-7E61-8747-9A99-7A8811DC02A0}"/>
    <hyperlink ref="A23" r:id="rId21" display="https://wyoleg.gov/Legislation/2023/HB0021" xr:uid="{03860D98-442F-CD44-93D3-A434E8C73F60}"/>
    <hyperlink ref="A24" r:id="rId22" display="https://wyoleg.gov/Legislation/2023/HB0022" xr:uid="{D138723D-78FA-D440-BA46-3C9142A9D4F4}"/>
    <hyperlink ref="A25" r:id="rId23" display="https://wyoleg.gov/Legislation/2023/HB0023" xr:uid="{61B7D96D-B54D-6446-92D1-B6D9EC7D1812}"/>
    <hyperlink ref="A26" r:id="rId24" display="https://wyoleg.gov/Legislation/2023/HB0024" xr:uid="{07D8CC7F-A732-2249-BEB4-C83222B358EC}"/>
    <hyperlink ref="A27" r:id="rId25" display="https://wyoleg.gov/Legislation/2023/HB0025" xr:uid="{E8C66C15-8A2D-2E45-A8D7-8787EA631BBE}"/>
    <hyperlink ref="A28" r:id="rId26" display="https://wyoleg.gov/Legislation/2023/HB0026" xr:uid="{348823D3-EDEB-DB41-A84B-FB03CF754178}"/>
    <hyperlink ref="A29" r:id="rId27" display="https://wyoleg.gov/Legislation/2023/HB0027" xr:uid="{3135E2B9-AE12-7B4C-B066-C3FEC882D4E5}"/>
    <hyperlink ref="A30" r:id="rId28" display="https://wyoleg.gov/Legislation/2023/HB0028" xr:uid="{30F57148-FB7B-D040-9863-C545AAD19CEE}"/>
    <hyperlink ref="A31" r:id="rId29" display="https://wyoleg.gov/Legislation/2023/HB0029" xr:uid="{B348D5C2-4730-ED49-B497-9226A85DE96C}"/>
    <hyperlink ref="A32" r:id="rId30" display="https://wyoleg.gov/Legislation/2023/HB0030" xr:uid="{C3BF4AD1-375F-614D-B9B3-958F3683DEC0}"/>
    <hyperlink ref="A33" r:id="rId31" display="https://wyoleg.gov/Legislation/2023/HB0031" xr:uid="{0ADB28E8-F4C9-1E48-8D0B-B965B0CBE705}"/>
    <hyperlink ref="A34" r:id="rId32" display="https://wyoleg.gov/Legislation/2023/HB0032" xr:uid="{87DE4173-3FD8-F948-A57E-C47677134802}"/>
    <hyperlink ref="A35" r:id="rId33" display="https://wyoleg.gov/Legislation/2023/HB0033" xr:uid="{7928A237-690F-8141-B47E-7D0C872798B3}"/>
    <hyperlink ref="A36" r:id="rId34" display="https://wyoleg.gov/Legislation/2023/HB0034" xr:uid="{19ED6607-F540-EC4A-8083-DDE9862FA7AA}"/>
    <hyperlink ref="A37" r:id="rId35" display="https://wyoleg.gov/Legislation/2023/HB0035" xr:uid="{467F4BAE-9FD4-1645-B9B6-C4D93EF0587A}"/>
    <hyperlink ref="A38" r:id="rId36" display="https://wyoleg.gov/Legislation/2023/HB0036" xr:uid="{A294E337-0F8B-7E4E-845D-208ABCA6FE1E}"/>
    <hyperlink ref="A39" r:id="rId37" display="https://wyoleg.gov/Legislation/2023/HB0037" xr:uid="{D9DD44D6-FF10-E140-BE78-75D84A77A71F}"/>
    <hyperlink ref="A40" r:id="rId38" display="https://wyoleg.gov/Legislation/2023/HB0038" xr:uid="{FB8B9BD7-EA94-F141-BB48-434FFFCFE2E2}"/>
    <hyperlink ref="A41" r:id="rId39" display="https://wyoleg.gov/Legislation/2023/HB0039" xr:uid="{059E7511-1657-9446-9B56-CD020A29E5CC}"/>
    <hyperlink ref="A42" r:id="rId40" display="https://wyoleg.gov/Legislation/2023/HB0040" xr:uid="{857B856B-9364-3F46-B3B8-C52C0C1D7759}"/>
    <hyperlink ref="A43" r:id="rId41" display="https://wyoleg.gov/Legislation/2023/HB0041" xr:uid="{7A4EE3B5-0783-9942-9934-82B8BD5F508C}"/>
    <hyperlink ref="A44" r:id="rId42" display="https://wyoleg.gov/Legislation/2023/HB0042" xr:uid="{469CE8DF-B39C-FD47-B339-051096C4924A}"/>
    <hyperlink ref="A45" r:id="rId43" display="https://wyoleg.gov/Legislation/2023/HB0043" xr:uid="{C9CD5D56-5C73-1547-A24A-B07530F9720E}"/>
    <hyperlink ref="A46" r:id="rId44" display="https://wyoleg.gov/Legislation/2023/HB0044" xr:uid="{FC0D8279-C30A-EA4E-9D92-1DF4D0B9246D}"/>
    <hyperlink ref="A47" r:id="rId45" display="https://wyoleg.gov/Legislation/2023/HB0045" xr:uid="{CC4B9DED-D3D1-1F48-AA0F-1AACB7638BD8}"/>
    <hyperlink ref="A48" r:id="rId46" display="https://wyoleg.gov/Legislation/2023/HB0046" xr:uid="{BC47A1A9-2829-3E46-B692-5BAC8E5371F1}"/>
    <hyperlink ref="A49" r:id="rId47" display="https://wyoleg.gov/Legislation/2023/HB0047" xr:uid="{D832C14B-184E-F94D-8ABD-3EE21EA45843}"/>
    <hyperlink ref="A50" r:id="rId48" display="https://wyoleg.gov/Legislation/2023/HB0048" xr:uid="{F5B8D41D-2326-1F47-8DB7-5764F085F879}"/>
    <hyperlink ref="A51" r:id="rId49" display="https://wyoleg.gov/Legislation/2023/HB0049" xr:uid="{711DC2C2-D313-474D-AF0B-AC1BDCB43591}"/>
    <hyperlink ref="A52" r:id="rId50" display="https://wyoleg.gov/Legislation/2023/HB0050" xr:uid="{038F17FE-29F3-894A-8E12-1615411931CE}"/>
    <hyperlink ref="A53" r:id="rId51" display="https://wyoleg.gov/Legislation/2023/HB0051" xr:uid="{EEBC8E98-4977-4E40-8F04-36D917DB963A}"/>
    <hyperlink ref="A54" r:id="rId52" display="https://wyoleg.gov/Legislation/2023/HB0052" xr:uid="{DD3DAF40-A9C1-A543-B4F9-F944233F53B7}"/>
    <hyperlink ref="A55" r:id="rId53" display="https://wyoleg.gov/Legislation/2023/HB0053" xr:uid="{6A475F09-402F-EB40-8D2A-4DFDFB42FC5E}"/>
    <hyperlink ref="A56" r:id="rId54" display="https://wyoleg.gov/Legislation/2023/HB0054" xr:uid="{135E121B-FB7D-4749-9488-68927BE6B51D}"/>
    <hyperlink ref="A57" r:id="rId55" display="https://wyoleg.gov/Legislation/2023/HB0055" xr:uid="{BFEFAAF0-B723-A143-AE2C-72CD33B35C9F}"/>
    <hyperlink ref="A58" r:id="rId56" display="https://wyoleg.gov/Legislation/2023/HB0056" xr:uid="{F61D6B62-9E6F-8641-9BEE-3544C26862AB}"/>
    <hyperlink ref="A59" r:id="rId57" display="https://wyoleg.gov/Legislation/2023/HB0057" xr:uid="{FE191287-0B55-1D46-81CC-6B1615B70687}"/>
    <hyperlink ref="A60" r:id="rId58" display="https://wyoleg.gov/Legislation/2023/HB0058" xr:uid="{4E2DBACE-FCF0-CA4D-B553-C2B26FD6B0B9}"/>
    <hyperlink ref="A61" r:id="rId59" display="https://wyoleg.gov/Legislation/2023/HB0059" xr:uid="{A65F83CB-9884-CD4E-87D8-A254CBED99E7}"/>
    <hyperlink ref="A62" r:id="rId60" display="https://wyoleg.gov/Legislation/2023/HB0060" xr:uid="{39FF0071-526E-7446-9408-2D26B37EE1F1}"/>
    <hyperlink ref="A63" r:id="rId61" display="https://wyoleg.gov/Legislation/2023/HB0061" xr:uid="{FB97B1AE-B691-B444-9B42-35CEE8DD91FF}"/>
    <hyperlink ref="A64" r:id="rId62" display="https://wyoleg.gov/Legislation/2023/HB0062" xr:uid="{3D3DADF1-2CB5-D149-9803-BAD9ADF05C57}"/>
    <hyperlink ref="A65" r:id="rId63" display="https://wyoleg.gov/Legislation/2023/HB0063" xr:uid="{A0C9D8F1-74DB-B44A-AEDB-05D0A7724853}"/>
    <hyperlink ref="A66" r:id="rId64" display="https://wyoleg.gov/Legislation/2023/HB0064" xr:uid="{7185A2AA-AF97-E844-A862-36B8E1EDA80E}"/>
    <hyperlink ref="A67" r:id="rId65" display="https://wyoleg.gov/Legislation/2023/HB0065" xr:uid="{A5E7B628-E99E-BA46-8882-3767C5E6F7F9}"/>
    <hyperlink ref="A68" r:id="rId66" display="https://wyoleg.gov/Legislation/2023/HB0066" xr:uid="{A7990CEE-EB9E-E14F-A1E9-5718BF7B516A}"/>
    <hyperlink ref="A69" r:id="rId67" display="https://wyoleg.gov/Legislation/2023/HB0067" xr:uid="{6F245AE7-6E29-D64D-8E0B-0E90618DDE32}"/>
    <hyperlink ref="A70" r:id="rId68" display="https://wyoleg.gov/Legislation/2023/HB0068" xr:uid="{1C133590-341A-814C-9831-2B2FB10BB56E}"/>
    <hyperlink ref="A71" r:id="rId69" display="https://wyoleg.gov/Legislation/2023/HB0069" xr:uid="{049416F1-8485-B34D-8D4D-532AD71384DD}"/>
    <hyperlink ref="A72" r:id="rId70" display="https://wyoleg.gov/Legislation/2023/HB0070" xr:uid="{4AB60473-F5EF-3C4D-B9F1-E656092FCCF6}"/>
    <hyperlink ref="A73" r:id="rId71" display="https://wyoleg.gov/Legislation/2023/HB0071" xr:uid="{63EB5C16-3836-194F-B381-10051A8C27F0}"/>
    <hyperlink ref="A74" r:id="rId72" display="https://wyoleg.gov/Legislation/2023/HB0072" xr:uid="{5B34C110-04E1-B946-8125-DED10D3500E5}"/>
    <hyperlink ref="A75" r:id="rId73" display="https://wyoleg.gov/Legislation/2023/HB0073" xr:uid="{303A2E42-EE63-FB44-B87B-19EEFA06CE03}"/>
    <hyperlink ref="A76" r:id="rId74" display="https://wyoleg.gov/Legislation/2023/HB0074" xr:uid="{41168646-E718-AA42-AEF4-114A0057F87E}"/>
    <hyperlink ref="A77" r:id="rId75" display="https://wyoleg.gov/Legislation/2023/HB0075" xr:uid="{0167C0A7-FAFA-1A4C-B6B7-046FE2898918}"/>
    <hyperlink ref="A78" r:id="rId76" display="https://wyoleg.gov/Legislation/2023/HB0076" xr:uid="{478DBA75-E1F2-4644-9F35-6228D4560227}"/>
    <hyperlink ref="A79" r:id="rId77" display="https://wyoleg.gov/Legislation/2023/HB0077" xr:uid="{885C5B4B-8FDC-6644-8D3A-E6ABBEFA18C4}"/>
    <hyperlink ref="A80" r:id="rId78" display="https://wyoleg.gov/Legislation/2023/HB0078" xr:uid="{521461A0-EA51-FF4D-96A2-5783BDAD18E6}"/>
    <hyperlink ref="A81" r:id="rId79" display="https://wyoleg.gov/Legislation/2023/HB0079" xr:uid="{B886BE6D-5E7B-DC4E-B8A6-901016573909}"/>
    <hyperlink ref="A82" r:id="rId80" display="https://wyoleg.gov/Legislation/2023/HB0080" xr:uid="{F46EEA26-32BF-DF40-91C4-E0142AE3AFCD}"/>
    <hyperlink ref="A83" r:id="rId81" display="https://wyoleg.gov/Legislation/2023/HB0081" xr:uid="{592170CF-8C7F-BF41-A488-9650C420AA7E}"/>
    <hyperlink ref="A84" r:id="rId82" display="https://wyoleg.gov/Legislation/2023/HB0082" xr:uid="{F6645CA3-E6E0-A44E-BC56-0B343C78C6E0}"/>
    <hyperlink ref="A85" r:id="rId83" display="https://wyoleg.gov/Legislation/2023/HB0083" xr:uid="{143582D8-FE82-024A-94DF-8E05A0BF58C5}"/>
    <hyperlink ref="A86" r:id="rId84" display="https://wyoleg.gov/Legislation/2023/HB0084" xr:uid="{6D8EF87A-CFCF-414D-BC9E-8613B77A9A2E}"/>
    <hyperlink ref="A87" r:id="rId85" display="https://wyoleg.gov/Legislation/2023/HB0085" xr:uid="{854C13B9-56FB-FA4D-A389-186079D763EF}"/>
    <hyperlink ref="A88" r:id="rId86" display="https://wyoleg.gov/Legislation/2023/HB0086" xr:uid="{A2FCA9B7-8CD5-5444-9AF6-48C068D9200B}"/>
    <hyperlink ref="A89" r:id="rId87" display="https://wyoleg.gov/Legislation/2023/HB0087" xr:uid="{CD1C4E6B-1D14-EB48-B8F8-278D0BF29AFA}"/>
    <hyperlink ref="A90" r:id="rId88" display="https://wyoleg.gov/Legislation/2023/HB0088" xr:uid="{18C7C134-3941-9B4A-9222-F0B29137A909}"/>
    <hyperlink ref="A91" r:id="rId89" display="https://wyoleg.gov/Legislation/2023/HB0089" xr:uid="{73E16400-9801-AF47-84F4-5A2E10478D15}"/>
    <hyperlink ref="A92" r:id="rId90" display="https://wyoleg.gov/Legislation/2023/HB0090" xr:uid="{4B435DFC-677A-F447-8155-4C24D46C0428}"/>
    <hyperlink ref="A93" r:id="rId91" display="https://wyoleg.gov/Legislation/2023/HB0091" xr:uid="{449A08FC-93DD-6F4E-805D-4059765C40AF}"/>
    <hyperlink ref="A94" r:id="rId92" display="https://wyoleg.gov/Legislation/2023/HB0092" xr:uid="{90F398A6-5180-D44A-B16F-AEBBDCACF5FD}"/>
    <hyperlink ref="A95" r:id="rId93" display="https://wyoleg.gov/Legislation/2023/HB0093" xr:uid="{63EA9B01-BA47-AC4B-AE36-566B1D659978}"/>
    <hyperlink ref="A96" r:id="rId94" display="https://wyoleg.gov/Legislation/2023/HB0094" xr:uid="{4B23CF16-5549-EC42-B81D-CA3F1C5D9A1D}"/>
    <hyperlink ref="A97" r:id="rId95" display="https://wyoleg.gov/Legislation/2023/HB0095" xr:uid="{7274C6DB-C14C-6C43-B497-0D5576356886}"/>
    <hyperlink ref="A98" r:id="rId96" display="https://wyoleg.gov/Legislation/2023/HB0096" xr:uid="{D5AD315B-8C9C-4547-A9CE-A0C6E32FEAE0}"/>
    <hyperlink ref="A99" r:id="rId97" display="https://wyoleg.gov/Legislation/2023/HB0097" xr:uid="{7844AC48-4C25-1248-A7B8-5550DA7E0ECF}"/>
    <hyperlink ref="A100" r:id="rId98" display="https://wyoleg.gov/Legislation/2023/HB0098" xr:uid="{E038AAC0-EF8C-C148-8782-D452D5AF4F29}"/>
    <hyperlink ref="A101" r:id="rId99" display="https://wyoleg.gov/Legislation/2023/HB0099" xr:uid="{B4FE17E4-8C24-E84F-BCD9-FA0569D81779}"/>
    <hyperlink ref="A102" r:id="rId100" display="https://wyoleg.gov/Legislation/2023/HB0100" xr:uid="{729BE942-BAE4-0042-9EBE-D0A63065044F}"/>
    <hyperlink ref="A103" r:id="rId101" display="https://wyoleg.gov/Legislation/2023/HB0101" xr:uid="{B2BB7F46-56CA-6D45-8BAD-5632F79B5C34}"/>
    <hyperlink ref="A104" r:id="rId102" display="https://wyoleg.gov/Legislation/2023/HB0102" xr:uid="{85CFF037-01D6-6A4B-B716-B19852BBEE43}"/>
    <hyperlink ref="A105" r:id="rId103" display="https://wyoleg.gov/Legislation/2023/HB0103" xr:uid="{D45678A4-B5DE-BA4F-B461-3D392D8F21A7}"/>
    <hyperlink ref="A106" r:id="rId104" display="https://wyoleg.gov/Legislation/2023/HB0104" xr:uid="{BABD489F-49ED-E742-9051-5EDC14EFAA2F}"/>
    <hyperlink ref="A107" r:id="rId105" display="https://wyoleg.gov/Legislation/2023/HB0105" xr:uid="{2FC4E29C-377B-2942-A2D3-2037874E8EF7}"/>
    <hyperlink ref="A108" r:id="rId106" display="https://wyoleg.gov/Legislation/2023/HB0106" xr:uid="{4CA0E3F0-9D69-094B-94F0-9D08F0A0C617}"/>
    <hyperlink ref="A109" r:id="rId107" display="https://wyoleg.gov/Legislation/2023/HB0107" xr:uid="{5D63C71E-AD20-F24E-9240-9DFA789A4F25}"/>
    <hyperlink ref="A110" r:id="rId108" display="https://wyoleg.gov/Legislation/2023/HB0108" xr:uid="{A725709E-DBB2-6341-8BAF-14F3EDEBACDD}"/>
    <hyperlink ref="A111" r:id="rId109" display="https://wyoleg.gov/Legislation/2023/HB0109" xr:uid="{4216A9BE-45D7-9F43-9EEA-2426EC704894}"/>
    <hyperlink ref="A112" r:id="rId110" display="https://wyoleg.gov/Legislation/2023/HB0110" xr:uid="{2E243A4B-97F6-F24A-ABBD-45160D8F80EF}"/>
    <hyperlink ref="A113" r:id="rId111" display="https://wyoleg.gov/Legislation/2023/HB0111" xr:uid="{466B60BF-17F1-174C-9858-0F841F4CF8DC}"/>
    <hyperlink ref="A114" r:id="rId112" display="https://wyoleg.gov/Legislation/2023/HB0112" xr:uid="{0894D42B-3A2A-E748-A590-672CAE42603D}"/>
    <hyperlink ref="A115" r:id="rId113" display="https://wyoleg.gov/Legislation/2023/HB0113" xr:uid="{3CA3526D-F0DA-9746-B7FF-294204D6406D}"/>
    <hyperlink ref="A116" r:id="rId114" display="https://wyoleg.gov/Legislation/2023/HB0114" xr:uid="{15D50AA0-EF01-BB4E-8098-B58B8D15B6CE}"/>
    <hyperlink ref="A117" r:id="rId115" display="https://wyoleg.gov/Legislation/2023/HB0115" xr:uid="{BBE49040-5E10-C348-B296-3100516A5D95}"/>
    <hyperlink ref="A118" r:id="rId116" display="https://wyoleg.gov/Legislation/2023/HB0116" xr:uid="{7BE29401-B1F1-994A-8D8A-C8833C239E9F}"/>
    <hyperlink ref="A119" r:id="rId117" display="https://wyoleg.gov/Legislation/2023/HB0117" xr:uid="{BA64CE11-29E1-B843-A47D-FE0B7C4153DB}"/>
    <hyperlink ref="A120" r:id="rId118" display="https://wyoleg.gov/Legislation/2023/HB0118" xr:uid="{84A042EC-CDF8-9A43-A01E-AA84B858C776}"/>
    <hyperlink ref="A121" r:id="rId119" display="https://wyoleg.gov/Legislation/2023/HB0119" xr:uid="{519FAE7E-2A67-E845-9B29-051F40ADE6E3}"/>
    <hyperlink ref="A122" r:id="rId120" display="https://wyoleg.gov/Legislation/2023/HB0120" xr:uid="{9738CDCC-B00D-DD45-8EC7-7FDA721DF51C}"/>
    <hyperlink ref="A123" r:id="rId121" display="https://wyoleg.gov/Legislation/2023/HB0121" xr:uid="{DFD6DB90-A7F0-EB4A-BC11-5C4711862D9B}"/>
    <hyperlink ref="A124" r:id="rId122" display="https://wyoleg.gov/Legislation/2023/HB0122" xr:uid="{ADA1B62D-67D8-E543-9D43-31BFD8AC2549}"/>
    <hyperlink ref="A125" r:id="rId123" display="https://wyoleg.gov/Legislation/2023/HB0123" xr:uid="{72F4574E-565A-2748-9335-36137BD73CFA}"/>
    <hyperlink ref="A126" r:id="rId124" display="https://wyoleg.gov/Legislation/2023/HB0124" xr:uid="{EE845270-4C85-664A-9A61-7C92A1C5708B}"/>
    <hyperlink ref="A127" r:id="rId125" display="https://wyoleg.gov/Legislation/2023/HB0125" xr:uid="{24187950-21B0-BC41-A75A-CC9359273918}"/>
    <hyperlink ref="A128" r:id="rId126" display="https://wyoleg.gov/Legislation/2023/HB0126" xr:uid="{39E8AABD-E2A1-8445-88BA-909DE1860E29}"/>
    <hyperlink ref="A129" r:id="rId127" display="https://wyoleg.gov/Legislation/2023/HB0127" xr:uid="{FF9AA161-3FCA-4643-BB9D-31506B9C88EC}"/>
    <hyperlink ref="A130" r:id="rId128" display="https://wyoleg.gov/Legislation/2023/HB0128" xr:uid="{3913285A-3A79-E54E-973B-C50D627C5534}"/>
    <hyperlink ref="A131" r:id="rId129" display="https://wyoleg.gov/Legislation/2023/HB0129" xr:uid="{488587E2-1998-7543-A273-29E4C6318CF2}"/>
    <hyperlink ref="A132" r:id="rId130" display="https://wyoleg.gov/Legislation/2023/HB0130" xr:uid="{C8D6E218-FB8F-3747-A653-BCD350F066C5}"/>
    <hyperlink ref="A133" r:id="rId131" display="https://wyoleg.gov/Legislation/2023/HB0131" xr:uid="{3B203D4C-28E8-F24E-9DD9-00D627C34CF5}"/>
    <hyperlink ref="A134" r:id="rId132" display="https://wyoleg.gov/Legislation/2023/HB0132" xr:uid="{9B9914BB-E16F-AA4D-BBE0-36DA9309324C}"/>
    <hyperlink ref="A135" r:id="rId133" display="https://wyoleg.gov/Legislation/2023/HB0133" xr:uid="{7B82C4AC-E463-AF43-8B06-549FC07A2214}"/>
    <hyperlink ref="A136" r:id="rId134" display="https://wyoleg.gov/Legislation/2023/HB0134" xr:uid="{1A9A5A50-9FEE-DC40-86A4-F1726D379591}"/>
    <hyperlink ref="A137" r:id="rId135" display="https://wyoleg.gov/Legislation/2023/HB0135" xr:uid="{44551ACE-B7A6-6A45-8F34-E97A9BDF3D38}"/>
    <hyperlink ref="A138" r:id="rId136" display="https://wyoleg.gov/Legislation/2023/HB0136" xr:uid="{3D96C2C8-EE37-C047-A4D7-2C4A19ACA41F}"/>
    <hyperlink ref="A139" r:id="rId137" display="https://wyoleg.gov/Legislation/2023/HB0137" xr:uid="{6DAD8097-C95C-2D45-8140-053953938C29}"/>
    <hyperlink ref="A140" r:id="rId138" display="https://wyoleg.gov/Legislation/2023/HB0138" xr:uid="{FC5F4606-9FB7-6A4A-99DA-F0C915D227F5}"/>
    <hyperlink ref="A141" r:id="rId139" display="https://wyoleg.gov/Legislation/2023/HB0139" xr:uid="{AACDF3FA-02E0-E643-8D39-D04DBF45DF3B}"/>
    <hyperlink ref="A142" r:id="rId140" display="https://wyoleg.gov/Legislation/2023/HB0140" xr:uid="{2426711F-1205-EF42-AEE7-4E24CC642217}"/>
    <hyperlink ref="A143" r:id="rId141" display="https://wyoleg.gov/Legislation/2023/HB0141" xr:uid="{4E67F253-57B7-544F-9714-7852D5F4D019}"/>
    <hyperlink ref="A144" r:id="rId142" display="https://wyoleg.gov/Legislation/2023/HB0142" xr:uid="{E3A2FB6E-6CC3-1A41-8C31-63601082BB92}"/>
    <hyperlink ref="A145" r:id="rId143" display="https://wyoleg.gov/Legislation/2023/HB0143" xr:uid="{2F815952-49AB-CD48-89E4-653D7A5EB734}"/>
    <hyperlink ref="A146" r:id="rId144" display="https://wyoleg.gov/Legislation/2023/HB0144" xr:uid="{CEE76AF7-3F93-EE42-8B5D-E7F34C12C156}"/>
    <hyperlink ref="A147" r:id="rId145" display="https://wyoleg.gov/Legislation/2023/HB0145" xr:uid="{ECE4FCB0-EF26-CB42-85EF-5F931CEBAD6B}"/>
    <hyperlink ref="A148" r:id="rId146" display="https://wyoleg.gov/Legislation/2023/HB0146" xr:uid="{29DF7594-1F4A-5141-91F5-298A876BAC5F}"/>
    <hyperlink ref="A149" r:id="rId147" display="https://wyoleg.gov/Legislation/2023/HB0147" xr:uid="{D19A364D-C105-7446-A7BB-B604EB590F41}"/>
    <hyperlink ref="A150" r:id="rId148" display="https://wyoleg.gov/Legislation/2023/HB0148" xr:uid="{1386688D-6779-F841-BDD5-50287AA7EDA3}"/>
    <hyperlink ref="A151" r:id="rId149" display="https://wyoleg.gov/Legislation/2023/HB0149" xr:uid="{427C61FC-CA2E-E447-9CFA-E378F5640597}"/>
    <hyperlink ref="A152" r:id="rId150" display="https://wyoleg.gov/Legislation/2023/HB0150" xr:uid="{6E728C09-1B01-1A4E-928B-0E8D7664EF75}"/>
    <hyperlink ref="A153" r:id="rId151" display="https://wyoleg.gov/Legislation/2023/HB0151" xr:uid="{43509D3A-DDAF-3842-8B3F-BC1EA0D47869}"/>
    <hyperlink ref="A154" r:id="rId152" display="https://wyoleg.gov/Legislation/2023/HB0152" xr:uid="{B8B9457F-960C-2D40-B257-31CDDF318031}"/>
    <hyperlink ref="A155" r:id="rId153" display="https://wyoleg.gov/Legislation/2023/HB0153" xr:uid="{5EA0DFED-0242-B547-85D9-F30F90A8F382}"/>
    <hyperlink ref="A156" r:id="rId154" display="https://wyoleg.gov/Legislation/2023/HB0154" xr:uid="{E94467B2-3B51-8D42-A748-AAE6C45BE730}"/>
    <hyperlink ref="A157" r:id="rId155" display="https://wyoleg.gov/Legislation/2023/HB0155" xr:uid="{787E9CA2-C29D-C842-9A1E-3652EEFFB1EB}"/>
    <hyperlink ref="A158" r:id="rId156" display="https://wyoleg.gov/Legislation/2023/HB0156" xr:uid="{DABD1565-2D3B-0F4F-8DC1-E0B30A9F9D9D}"/>
    <hyperlink ref="A159" r:id="rId157" display="https://wyoleg.gov/Legislation/2023/HB0157" xr:uid="{397A87C0-38C0-FF42-AA66-35A0D68C4AC5}"/>
    <hyperlink ref="A160" r:id="rId158" display="https://wyoleg.gov/Legislation/2023/HB0158" xr:uid="{00FA8155-70DC-D246-B9E9-3D9FD5C41CB0}"/>
    <hyperlink ref="A161" r:id="rId159" display="https://wyoleg.gov/Legislation/2023/HB0159" xr:uid="{16F638E7-62C0-364E-9BE2-E5CFBC5895C5}"/>
    <hyperlink ref="A162" r:id="rId160" display="https://wyoleg.gov/Legislation/2023/HB0160" xr:uid="{E9572282-112E-7044-9CDF-67C9ACC30231}"/>
    <hyperlink ref="A163" r:id="rId161" display="https://wyoleg.gov/Legislation/2023/HB0161" xr:uid="{95B01833-167A-1347-8243-706CA85BD82E}"/>
    <hyperlink ref="A164" r:id="rId162" display="https://wyoleg.gov/Legislation/2023/HB0162" xr:uid="{72EC677B-D7CE-9D4E-A021-C3CEC9AE41A5}"/>
    <hyperlink ref="A165" r:id="rId163" display="https://wyoleg.gov/Legislation/2023/HB0163" xr:uid="{48AFA2A0-0241-C94B-8CF3-325730D754B7}"/>
    <hyperlink ref="A166" r:id="rId164" display="https://wyoleg.gov/Legislation/2023/HB0164" xr:uid="{C0B7EB9A-762F-5048-93AC-F834D6749CD6}"/>
    <hyperlink ref="A167" r:id="rId165" display="https://wyoleg.gov/Legislation/2023/HB0165" xr:uid="{EA018FC1-86A7-2A46-A393-BCDB163A8878}"/>
    <hyperlink ref="A168" r:id="rId166" display="https://wyoleg.gov/Legislation/2023/HB0166" xr:uid="{BD0D25BC-B0CF-FB46-B99E-1CC0786580B1}"/>
    <hyperlink ref="A169" r:id="rId167" display="https://wyoleg.gov/Legislation/2023/HB0167" xr:uid="{407D071C-5ED2-4843-A7B1-C230356F600B}"/>
    <hyperlink ref="A170" r:id="rId168" display="https://wyoleg.gov/Legislation/2023/HB0168" xr:uid="{735F7AF9-98BD-F44B-BE95-0A01DFFA896B}"/>
    <hyperlink ref="A171" r:id="rId169" display="https://wyoleg.gov/Legislation/2023/HB0169" xr:uid="{84B4FE37-054F-774A-9CAC-C787A7F1A504}"/>
    <hyperlink ref="A172" r:id="rId170" display="https://wyoleg.gov/Legislation/2023/HB0170" xr:uid="{693B4376-24F8-DC4B-A978-7A523219EB8D}"/>
    <hyperlink ref="A173" r:id="rId171" display="https://wyoleg.gov/Legislation/2023/HB0171" xr:uid="{800A4B75-CA44-AA4F-B3BD-380B2988B0B3}"/>
    <hyperlink ref="A174" r:id="rId172" display="https://wyoleg.gov/Legislation/2023/HB0172" xr:uid="{C7E93718-B062-2A40-83EE-3B862025280A}"/>
    <hyperlink ref="A175" r:id="rId173" display="https://wyoleg.gov/Legislation/2023/HB0173" xr:uid="{05EAA21F-28A9-B845-84C1-0FFC4A5A0C3F}"/>
    <hyperlink ref="A176" r:id="rId174" display="https://wyoleg.gov/Legislation/2023/HB0174" xr:uid="{2C43CFC0-C70B-944F-A075-C5C11183D9BA}"/>
    <hyperlink ref="A177" r:id="rId175" display="https://wyoleg.gov/Legislation/2023/HB0175" xr:uid="{1F3A514C-D043-F44E-867A-A4E647CC185A}"/>
    <hyperlink ref="A178" r:id="rId176" display="https://wyoleg.gov/Legislation/2023/HB0176" xr:uid="{3D6C53FC-0974-A740-B63F-8B285991C644}"/>
    <hyperlink ref="A179" r:id="rId177" display="https://wyoleg.gov/Legislation/2023/HB0177" xr:uid="{F40B0B08-96E9-CF49-A7C1-A048C120970A}"/>
    <hyperlink ref="A180" r:id="rId178" display="https://wyoleg.gov/Legislation/2023/HB0178" xr:uid="{497AA21F-EB73-684D-8338-AFCF654B2381}"/>
    <hyperlink ref="A181" r:id="rId179" display="https://wyoleg.gov/Legislation/2023/HB0179" xr:uid="{9A51FD90-7D71-DE48-A149-83384165038B}"/>
    <hyperlink ref="A182" r:id="rId180" display="https://wyoleg.gov/Legislation/2023/HB0180" xr:uid="{60ACBE86-1044-284D-A611-EDDC649310B8}"/>
    <hyperlink ref="A183" r:id="rId181" display="https://wyoleg.gov/Legislation/2023/HB0181" xr:uid="{4A8DAC99-02CA-2E40-B6E9-55F7BF387D05}"/>
    <hyperlink ref="A184" r:id="rId182" display="https://wyoleg.gov/Legislation/2023/HB0182" xr:uid="{D2CA48CB-DF96-DB47-8636-4E2A953EF496}"/>
    <hyperlink ref="A185" r:id="rId183" display="https://wyoleg.gov/Legislation/2023/HB0183" xr:uid="{F0B56DBF-D731-7E4D-8267-7D62C211C183}"/>
    <hyperlink ref="A186" r:id="rId184" display="https://wyoleg.gov/Legislation/2023/HB0184" xr:uid="{9C4AEDD1-BAD6-5545-8816-DC3AF09C2750}"/>
    <hyperlink ref="A187" r:id="rId185" display="https://wyoleg.gov/Legislation/2023/HB0185" xr:uid="{FC7B22C4-42C3-0948-8285-9420824A3E11}"/>
    <hyperlink ref="A188" r:id="rId186" display="https://wyoleg.gov/Legislation/2023/HB0186" xr:uid="{6FEE5961-559D-5E44-9ECD-65FA54BB1CA5}"/>
    <hyperlink ref="A189" r:id="rId187" display="https://wyoleg.gov/Legislation/2023/HB0187" xr:uid="{45F96E74-9CB7-7A48-9BD7-04EDB03EB749}"/>
    <hyperlink ref="A190" r:id="rId188" display="https://wyoleg.gov/Legislation/2023/HB0188" xr:uid="{BA0D7A8F-2CAD-8143-890E-16A0C2DC280F}"/>
    <hyperlink ref="A191" r:id="rId189" display="https://wyoleg.gov/Legislation/2023/HB0189" xr:uid="{138AAEB9-BA8D-D644-9B67-6C22A128FE92}"/>
    <hyperlink ref="A192" r:id="rId190" display="https://wyoleg.gov/Legislation/2023/HB0190" xr:uid="{72D375C3-D4E1-6D4C-BACC-58E17AC563BC}"/>
    <hyperlink ref="A193" r:id="rId191" display="https://wyoleg.gov/Legislation/2023/HB0191" xr:uid="{8EAA6578-B426-AD4F-9E4E-DD3D27DC3350}"/>
    <hyperlink ref="A194" r:id="rId192" display="https://wyoleg.gov/Legislation/2023/HB0192" xr:uid="{AE9D6103-80A8-A945-B480-AE301885D12C}"/>
    <hyperlink ref="A195" r:id="rId193" display="https://wyoleg.gov/Legislation/2023/HB0193" xr:uid="{F4CC038B-D188-F841-892C-BCB010CAB20D}"/>
    <hyperlink ref="A196" r:id="rId194" display="https://wyoleg.gov/Legislation/2023/HB0194" xr:uid="{9DDFFBFE-38FF-8949-9786-100CF13391A1}"/>
    <hyperlink ref="A197" r:id="rId195" display="https://wyoleg.gov/Legislation/2023/HB0195" xr:uid="{21486DE1-216E-F043-BEF6-2BE6CFF66CAA}"/>
    <hyperlink ref="A198" r:id="rId196" display="https://wyoleg.gov/Legislation/2023/HB0196" xr:uid="{17528314-5A98-AB49-B149-16EC8DA2620C}"/>
    <hyperlink ref="A199" r:id="rId197" display="https://wyoleg.gov/Legislation/2023/HB0197" xr:uid="{9F5D3E51-B48E-C144-B8C1-D80DA439A5A2}"/>
    <hyperlink ref="A200" r:id="rId198" display="https://wyoleg.gov/Legislation/2023/HB0198" xr:uid="{2A2D2F51-9E84-5741-BC47-CDF02BAFCC1D}"/>
    <hyperlink ref="A201" r:id="rId199" display="https://wyoleg.gov/Legislation/2023/HB0199" xr:uid="{5EBDC046-4176-384B-852E-4BFB024DE916}"/>
    <hyperlink ref="A202" r:id="rId200" display="https://wyoleg.gov/Legislation/2023/HB0200" xr:uid="{51BF986C-270D-2B40-9426-77935DB42AAA}"/>
    <hyperlink ref="A203" r:id="rId201" display="https://wyoleg.gov/Legislation/2023/HB0201" xr:uid="{A56BE22A-15BC-4348-9BEB-E672216D4075}"/>
    <hyperlink ref="A204" r:id="rId202" display="https://wyoleg.gov/Legislation/2023/HB0202" xr:uid="{0E0625E9-11CA-EC49-B0BA-E35BAE84EA2C}"/>
    <hyperlink ref="A205" r:id="rId203" display="https://wyoleg.gov/Legislation/2023/HB0203" xr:uid="{967D2EAC-9340-8F47-84A6-0952940D8539}"/>
    <hyperlink ref="A206" r:id="rId204" display="https://wyoleg.gov/Legislation/2023/HB0204" xr:uid="{43559C0B-8359-4844-96BF-92EE8DA2122F}"/>
    <hyperlink ref="A207" r:id="rId205" display="https://wyoleg.gov/Legislation/2023/HB0205" xr:uid="{34344753-F9EE-614B-9338-F112274C3F10}"/>
    <hyperlink ref="A208" r:id="rId206" display="https://wyoleg.gov/Legislation/2023/HB0206" xr:uid="{6151816B-B544-E043-BBDF-E586F134E86C}"/>
    <hyperlink ref="A209" r:id="rId207" display="https://wyoleg.gov/Legislation/2023/HB0207" xr:uid="{2F47555D-E00F-F345-B273-C08A071AB090}"/>
    <hyperlink ref="A210" r:id="rId208" display="https://wyoleg.gov/Legislation/2023/HB0208" xr:uid="{C56D4615-3B7D-3046-91AE-1698E5D796FA}"/>
    <hyperlink ref="A211" r:id="rId209" display="https://wyoleg.gov/Legislation/2023/HB0209" xr:uid="{61E223AC-0747-DC4D-84A4-A5EAC2A70391}"/>
    <hyperlink ref="A212" r:id="rId210" display="https://wyoleg.gov/Legislation/2023/HB0210" xr:uid="{9409D97B-2700-7F4A-9924-C077511500BC}"/>
    <hyperlink ref="A213" r:id="rId211" display="https://wyoleg.gov/Legislation/2023/HB0211" xr:uid="{F4BA69D1-F4AF-894A-83D0-8343D0257D50}"/>
    <hyperlink ref="A214" r:id="rId212" display="https://wyoleg.gov/Legislation/2023/HB0212" xr:uid="{F25C411F-E2CF-FA43-A6CF-EA80509EC0B8}"/>
    <hyperlink ref="A215" r:id="rId213" display="https://wyoleg.gov/Legislation/2023/HB0213" xr:uid="{FD9420F4-594F-1B4A-8D7D-ADB4191D897E}"/>
    <hyperlink ref="A216" r:id="rId214" display="https://wyoleg.gov/Legislation/2023/HB0214" xr:uid="{4F79D341-9F41-0048-A3AA-AA6311898D0C}"/>
    <hyperlink ref="A217" r:id="rId215" display="https://wyoleg.gov/Legislation/2023/HB0215" xr:uid="{347AC3D5-AFC3-0A4B-A0EF-5ABA8C13E0CC}"/>
    <hyperlink ref="A218" r:id="rId216" display="https://wyoleg.gov/Legislation/2023/HB0216" xr:uid="{2EE367F9-D3EC-BF4C-951C-8929454A2A1F}"/>
    <hyperlink ref="A219" r:id="rId217" display="https://wyoleg.gov/Legislation/2023/HB0217" xr:uid="{4D3E50F8-97C0-CB4C-82A4-63A0F17772BE}"/>
    <hyperlink ref="A220" r:id="rId218" display="https://wyoleg.gov/Legislation/2023/HB0218" xr:uid="{48CB6359-448E-C047-9D49-C95C94B99842}"/>
    <hyperlink ref="A221" r:id="rId219" display="https://wyoleg.gov/Legislation/2023/HB0219" xr:uid="{4BC491DE-959F-9546-B3AC-C17F7CB8FE50}"/>
    <hyperlink ref="A222" r:id="rId220" display="https://wyoleg.gov/Legislation/2023/HB0220" xr:uid="{96F17124-0FDC-8843-9F04-2D08589C01E3}"/>
    <hyperlink ref="A223" r:id="rId221" display="https://wyoleg.gov/Legislation/2023/HB0221" xr:uid="{A9730FEF-DF08-3D40-882E-CB189856359C}"/>
    <hyperlink ref="A224" r:id="rId222" display="https://wyoleg.gov/Legislation/2023/HB0222" xr:uid="{829B58EC-209D-134B-9339-FE925EC41068}"/>
    <hyperlink ref="A225" r:id="rId223" display="https://wyoleg.gov/Legislation/2023/HB0223" xr:uid="{FC7BE576-9B70-EF4B-8EF1-AE092D12B38A}"/>
    <hyperlink ref="A226" r:id="rId224" display="https://wyoleg.gov/Legislation/2023/HB0224" xr:uid="{C77ACD14-C70C-E44F-90C3-2FE899151B43}"/>
    <hyperlink ref="A227" r:id="rId225" display="https://wyoleg.gov/Legislation/2023/HB0225" xr:uid="{30783A9B-4045-2345-834B-0571841947AA}"/>
    <hyperlink ref="A228" r:id="rId226" display="https://wyoleg.gov/Legislation/2023/HB0226" xr:uid="{CC6ED44B-9E6F-CA4B-A0A3-5F20494DE2E3}"/>
    <hyperlink ref="A229" r:id="rId227" display="https://wyoleg.gov/Legislation/2023/HB0227" xr:uid="{88F1ADB1-E8C5-DA45-8BD6-39C70352A4B7}"/>
    <hyperlink ref="A230" r:id="rId228" display="https://wyoleg.gov/Legislation/2023/HB0228" xr:uid="{79AA3FD0-ACDE-D04C-B594-442976E71CBF}"/>
    <hyperlink ref="A231" r:id="rId229" display="https://wyoleg.gov/Legislation/2023/HB0229" xr:uid="{15D1F92B-C17E-9B43-BCC0-83894B06C0F8}"/>
    <hyperlink ref="A232" r:id="rId230" display="https://wyoleg.gov/Legislation/2023/HB0230" xr:uid="{23E7A5C3-8D1C-8845-A72B-B6E9C662E188}"/>
    <hyperlink ref="A233" r:id="rId231" display="https://wyoleg.gov/Legislation/2023/HB0231" xr:uid="{2EA207A2-BD27-5B4F-B962-8E386B39A540}"/>
    <hyperlink ref="A234" r:id="rId232" display="https://wyoleg.gov/Legislation/2023/HB0232" xr:uid="{C01652A6-F737-2D44-AD46-F9A3F75D6564}"/>
    <hyperlink ref="A235" r:id="rId233" display="https://wyoleg.gov/Legislation/2023/HB0233" xr:uid="{46E7F188-D297-8747-8457-86D7EAD37EC7}"/>
    <hyperlink ref="A236" r:id="rId234" display="https://wyoleg.gov/Legislation/2023/HB0234" xr:uid="{69684DDE-50C1-6F4C-A1ED-2C05EC30D288}"/>
    <hyperlink ref="A237" r:id="rId235" display="https://wyoleg.gov/Legislation/2023/HB0235" xr:uid="{01EF0023-D29A-1A46-A174-A027B4148409}"/>
    <hyperlink ref="A238" r:id="rId236" display="https://wyoleg.gov/Legislation/2023/HB0236" xr:uid="{AF440F78-04E6-4947-8B7A-81467A2F3FB3}"/>
    <hyperlink ref="A239" r:id="rId237" display="https://wyoleg.gov/Legislation/2023/HB0237" xr:uid="{BEDF04DC-EEDA-D942-A288-DA7720C40078}"/>
    <hyperlink ref="A240" r:id="rId238" display="https://wyoleg.gov/Legislation/2023/HB0238" xr:uid="{40B10B19-A9AD-EF4C-8A33-371AAE140A69}"/>
    <hyperlink ref="A241" r:id="rId239" display="https://wyoleg.gov/Legislation/2023/HB0239" xr:uid="{091D1F91-0F78-1D43-B3AF-087E76B476DA}"/>
    <hyperlink ref="A242" r:id="rId240" display="https://wyoleg.gov/Legislation/2023/HB0240" xr:uid="{7353B03B-A57B-8F42-BFE5-0F8ABD2756C6}"/>
    <hyperlink ref="A243" r:id="rId241" display="https://wyoleg.gov/Legislation/2023/HB0241" xr:uid="{D9EDCFD9-1E89-A549-B89B-0D748D557A23}"/>
    <hyperlink ref="A244" r:id="rId242" display="https://wyoleg.gov/Legislation/2023/HB0242" xr:uid="{9441BBE9-8E51-D142-BD39-00BE67944809}"/>
    <hyperlink ref="A245" r:id="rId243" display="https://wyoleg.gov/Legislation/2023/HB0243" xr:uid="{3B790B70-FCE7-8442-9C8C-B77F01C9D621}"/>
    <hyperlink ref="A246" r:id="rId244" display="https://wyoleg.gov/Legislation/2023/HB0244" xr:uid="{445E8450-43EE-0743-B25D-1D2A39A292AC}"/>
    <hyperlink ref="A247" r:id="rId245" display="https://wyoleg.gov/Legislation/2023/HB0245" xr:uid="{5B04D1DC-2FF5-D545-A30D-FC9D77B9949B}"/>
    <hyperlink ref="A248" r:id="rId246" display="https://wyoleg.gov/Legislation/2023/HB0246" xr:uid="{F31D876A-219F-204D-B2FD-786BEE5F46CF}"/>
    <hyperlink ref="A249" r:id="rId247" display="https://wyoleg.gov/Legislation/2023/HB0247" xr:uid="{B664A1BD-FB63-C048-A94A-203763D44ADB}"/>
    <hyperlink ref="A250" r:id="rId248" display="https://wyoleg.gov/Legislation/2023/HB0248" xr:uid="{0CE75A25-BEBB-024F-A154-40CD17641EBE}"/>
    <hyperlink ref="A251" r:id="rId249" display="https://wyoleg.gov/Legislation/2023/HB0249" xr:uid="{0EE5BD3B-43A5-BB4E-8D30-BE3C34FD0B53}"/>
    <hyperlink ref="A252" r:id="rId250" display="https://wyoleg.gov/Legislation/2023/HB0250" xr:uid="{96E4247D-73C9-A84D-AD85-1A6660847208}"/>
    <hyperlink ref="A253" r:id="rId251" display="https://wyoleg.gov/Legislation/2023/HB0251" xr:uid="{823C0794-6874-B94A-AAE9-508CCB76AC57}"/>
    <hyperlink ref="A254" r:id="rId252" display="https://wyoleg.gov/Legislation/2023/HB0252" xr:uid="{40E79E91-07E5-8C49-B470-6DF82605E0CA}"/>
    <hyperlink ref="A255" r:id="rId253" display="https://wyoleg.gov/Legislation/2023/HB0253" xr:uid="{BB588AB7-9906-6D4A-AC18-AC5E08A76A51}"/>
    <hyperlink ref="A256" r:id="rId254" display="https://wyoleg.gov/Legislation/2023/HB0254" xr:uid="{18FB8087-9826-944E-B1B1-2A4D945ECD34}"/>
    <hyperlink ref="A257" r:id="rId255" display="https://wyoleg.gov/Legislation/2023/HB0255" xr:uid="{E152DEE3-308A-7D41-94EC-67CA82FA674D}"/>
    <hyperlink ref="A258" r:id="rId256" display="https://wyoleg.gov/Legislation/2023/HB0256" xr:uid="{2E3433DB-8E60-074F-BE97-C7B789CFEE8C}"/>
    <hyperlink ref="A259" r:id="rId257" display="https://wyoleg.gov/Legislation/2023/HB0257" xr:uid="{28632A4E-E112-1A45-8542-F6F59C44AFEC}"/>
    <hyperlink ref="A260" r:id="rId258" display="https://wyoleg.gov/Legislation/2023/HB0258" xr:uid="{E1E1DD35-7597-F545-9F52-FA3EC63F05DB}"/>
    <hyperlink ref="A261" r:id="rId259" display="https://wyoleg.gov/Legislation/2023/HB0259" xr:uid="{6AE88AF5-86F4-A447-84D7-DF305D5DD307}"/>
    <hyperlink ref="A262" r:id="rId260" display="https://wyoleg.gov/Legislation/2023/HB0260" xr:uid="{F6169088-1C0D-3A4F-B9CF-EDB7A90B3C05}"/>
    <hyperlink ref="A263" r:id="rId261" display="https://wyoleg.gov/Legislation/2023/HB0261" xr:uid="{E915DA77-FC3A-724B-818A-33F514DA331E}"/>
    <hyperlink ref="A264" r:id="rId262" display="https://wyoleg.gov/Legislation/2023/HB0262" xr:uid="{BF97AAA9-5238-9345-A0B6-AE93B4470B40}"/>
    <hyperlink ref="A265" r:id="rId263" display="https://wyoleg.gov/Legislation/2023/HB0263" xr:uid="{E5B3C4A4-70D1-D146-8510-A91D70F8A216}"/>
    <hyperlink ref="A266" r:id="rId264" display="https://wyoleg.gov/Legislation/2023/HB0264" xr:uid="{1DC056C3-8C5A-AB4A-8545-2E0FA82E19AE}"/>
    <hyperlink ref="A267" r:id="rId265" display="https://wyoleg.gov/Legislation/2023/HB0265" xr:uid="{7164A2F7-9DA8-4E4E-A919-32D973B5405F}"/>
    <hyperlink ref="A268" r:id="rId266" display="https://wyoleg.gov/Legislation/2023/HB0266" xr:uid="{69A2E9ED-DE78-FC40-85F4-29A9D30CA999}"/>
    <hyperlink ref="A269" r:id="rId267" display="https://wyoleg.gov/Legislation/2023/HB0267" xr:uid="{9B50A7FB-A740-B840-9EB5-B4217FE6B799}"/>
    <hyperlink ref="A270" r:id="rId268" display="https://wyoleg.gov/Legislation/2023/HB0268" xr:uid="{7C2649F2-1106-9246-8179-6EB68964DEC1}"/>
    <hyperlink ref="A271" r:id="rId269" display="https://wyoleg.gov/Legislation/2023/HB0269" xr:uid="{DF9786BB-10AC-CC4D-A1B3-1BC0B372FA6F}"/>
    <hyperlink ref="A272" r:id="rId270" display="https://wyoleg.gov/Legislation/2023/HB0270" xr:uid="{04FEDD2E-996C-F54D-A0A4-C66E01247B3A}"/>
    <hyperlink ref="A273" r:id="rId271" display="https://wyoleg.gov/Legislation/2023/HB0271" xr:uid="{84A50411-FC87-CE47-B6CF-44A66956D257}"/>
    <hyperlink ref="A274" r:id="rId272" display="https://wyoleg.gov/Legislation/2023/HB0272" xr:uid="{EC9E0939-1B61-B945-B97D-D05A11163664}"/>
    <hyperlink ref="A275" r:id="rId273" display="https://wyoleg.gov/Legislation/2023/HB0273" xr:uid="{A788AC44-0B71-174A-83CC-73D9444FC085}"/>
    <hyperlink ref="A276" r:id="rId274" display="https://wyoleg.gov/Legislation/2023/HB0274" xr:uid="{CC6581F4-A720-0348-959E-00E20D835B7E}"/>
    <hyperlink ref="A277" r:id="rId275" display="https://wyoleg.gov/Legislation/2023/HB0275" xr:uid="{14D1EF1C-4288-124B-8CDC-74E52C90AA79}"/>
    <hyperlink ref="A278" r:id="rId276" display="https://wyoleg.gov/Legislation/2023/HB0276" xr:uid="{5FC7C943-7870-544D-BA62-0CEE0825CC82}"/>
    <hyperlink ref="A279" r:id="rId277" display="https://wyoleg.gov/Legislation/2023/HB0277" xr:uid="{F80B29A9-CBFC-EF44-8F51-FF292DA29127}"/>
    <hyperlink ref="A280" r:id="rId278" display="https://wyoleg.gov/Legislation/2023/HB0278" xr:uid="{EC5C1ABF-ED9C-EF4A-8E91-83B07B53C7FA}"/>
    <hyperlink ref="A281" r:id="rId279" display="https://wyoleg.gov/Legislation/2023/HB0279" xr:uid="{9DBB442F-6E01-394A-8A46-B16914A424ED}"/>
    <hyperlink ref="A282" r:id="rId280" display="https://wyoleg.gov/Legislation/2023/HB0280" xr:uid="{C961F2B8-629F-FA4F-BFE6-26B32F075831}"/>
    <hyperlink ref="A283" r:id="rId281" display="https://wyoleg.gov/Legislation/2023/HB0281" xr:uid="{00E7100F-7A75-FE4A-92EE-94F96B8739D4}"/>
    <hyperlink ref="A284" r:id="rId282" display="https://wyoleg.gov/Legislation/2023/HB0282" xr:uid="{5C1BCF49-CFA1-CC49-98BB-2DA5A9AACE52}"/>
    <hyperlink ref="A285" r:id="rId283" display="https://wyoleg.gov/Legislation/2023/HB0283" xr:uid="{072253DD-F319-3642-A761-6E46265143E7}"/>
    <hyperlink ref="A286" r:id="rId284" display="https://wyoleg.gov/Legislation/2023/HB0284" xr:uid="{25C1027F-B2EC-4C4F-A592-1E30F40B46D7}"/>
    <hyperlink ref="A287" r:id="rId285" display="https://wyoleg.gov/Legislation/2023/HB0285" xr:uid="{A98DA119-DB6F-9E45-A537-DA32FEC33E34}"/>
    <hyperlink ref="A288" r:id="rId286" display="https://wyoleg.gov/Legislation/2023/HB0286" xr:uid="{E60154A5-7E01-D641-ABC1-E354E1713480}"/>
    <hyperlink ref="A289" r:id="rId287" display="https://wyoleg.gov/Legislation/2023/HB0287" xr:uid="{3689139F-AFA6-2740-AFE4-2503DF774CE0}"/>
    <hyperlink ref="A290" r:id="rId288" display="https://wyoleg.gov/Legislation/2023/HB0288" xr:uid="{A54A38C0-86E9-CE4A-838E-BB10DCAC2B77}"/>
    <hyperlink ref="A291" r:id="rId289" display="https://wyoleg.gov/Legislation/2023/HJ0001" xr:uid="{123E8547-97F4-4D41-AF5A-09B976AF621D}"/>
    <hyperlink ref="A292" r:id="rId290" display="https://wyoleg.gov/Legislation/2023/HJ0002" xr:uid="{C5DDDDD8-84D2-6E45-8919-738C30C73460}"/>
    <hyperlink ref="A293" r:id="rId291" display="https://wyoleg.gov/Legislation/2023/HJ0003" xr:uid="{57494FD2-A860-E640-A00A-E9BD9AC18696}"/>
    <hyperlink ref="A294" r:id="rId292" display="https://wyoleg.gov/Legislation/2023/HJ0004" xr:uid="{E1796F1B-8766-9C48-8265-7C119EF34D73}"/>
    <hyperlink ref="A295" r:id="rId293" display="https://wyoleg.gov/Legislation/2023/HJ0005" xr:uid="{82142FD7-29EB-864A-A537-BFDCEFEB9E20}"/>
    <hyperlink ref="A296" r:id="rId294" display="https://wyoleg.gov/Legislation/2023/HJ0006" xr:uid="{384D7748-740F-B84B-85D9-46F82D3F3795}"/>
    <hyperlink ref="A297" r:id="rId295" display="https://wyoleg.gov/Legislation/2023/HJ0007" xr:uid="{4B624BEF-1AEB-DC4A-9115-46877410209A}"/>
    <hyperlink ref="A298" r:id="rId296" display="https://wyoleg.gov/Legislation/2023/HJ0008" xr:uid="{2407EA28-45B1-724E-8C31-3EA65DD19E21}"/>
    <hyperlink ref="A299" r:id="rId297" display="https://wyoleg.gov/Legislation/2023/HJ0009" xr:uid="{C0EFCA5D-9A2C-CF4F-921E-21FCD0FF528E}"/>
    <hyperlink ref="A300" r:id="rId298" display="https://wyoleg.gov/Legislation/2023/HJ0010" xr:uid="{84D0A823-0C50-0C47-B82D-C294E5735BA7}"/>
    <hyperlink ref="A301" r:id="rId299" display="https://wyoleg.gov/Legislation/2023/HJ0011" xr:uid="{4A56934C-BE09-3548-B699-C58B32F82055}"/>
    <hyperlink ref="A302" r:id="rId300" display="https://wyoleg.gov/Legislation/2023/HJ0012" xr:uid="{5C63FFD1-E159-3E49-9243-D4E90EE58CD6}"/>
    <hyperlink ref="A303" r:id="rId301" display="https://wyoleg.gov/Legislation/2023/SF0001" xr:uid="{C7CF0030-F11D-0543-8689-2393D3230FB8}"/>
    <hyperlink ref="A304" r:id="rId302" display="https://wyoleg.gov/Legislation/2023/SF0002" xr:uid="{48C8DC44-AED3-5849-BDF9-B50A0B347C11}"/>
    <hyperlink ref="A305" r:id="rId303" display="https://wyoleg.gov/Legislation/2023/SF0003" xr:uid="{2F68FEE4-7340-C241-B0D4-11EE01AC9028}"/>
    <hyperlink ref="A306" r:id="rId304" display="https://wyoleg.gov/Legislation/2023/SF0004" xr:uid="{80C7681B-53AB-394B-879A-B5BB0CA5E42F}"/>
    <hyperlink ref="A307" r:id="rId305" display="https://wyoleg.gov/Legislation/2023/SF0005" xr:uid="{050B91C7-227C-FB4F-AD03-7B50CEE09B56}"/>
    <hyperlink ref="A308" r:id="rId306" display="https://wyoleg.gov/Legislation/2023/SF0006" xr:uid="{9B71F6EE-80C6-F944-A125-7FF0F42E5032}"/>
    <hyperlink ref="A309" r:id="rId307" display="https://wyoleg.gov/Legislation/2023/SF0007" xr:uid="{A7157967-7E80-9F47-8883-7424BC985B1A}"/>
    <hyperlink ref="A310" r:id="rId308" display="https://wyoleg.gov/Legislation/2023/SF0008" xr:uid="{090F92C7-9F9D-F44E-9029-9AA87C618730}"/>
    <hyperlink ref="A311" r:id="rId309" display="https://wyoleg.gov/Legislation/2023/SF0009" xr:uid="{5983A35B-6866-2243-B0C3-56D9A8C3BE23}"/>
    <hyperlink ref="A312" r:id="rId310" display="https://wyoleg.gov/Legislation/2023/SF0010" xr:uid="{1EE77DA3-496C-444F-9666-1890DE8E40C3}"/>
    <hyperlink ref="A313" r:id="rId311" display="https://wyoleg.gov/Legislation/2023/SF0011" xr:uid="{DF05C216-19FA-BF4D-9E84-F6E6857A5E6C}"/>
    <hyperlink ref="A314" r:id="rId312" display="https://wyoleg.gov/Legislation/2023/SF0012" xr:uid="{B1326C5B-3BC7-1348-8CB6-E6517B4A3602}"/>
    <hyperlink ref="A315" r:id="rId313" display="https://wyoleg.gov/Legislation/2023/SF0013" xr:uid="{37E6347E-4566-0D47-8289-9C0551BE5388}"/>
    <hyperlink ref="A316" r:id="rId314" display="https://wyoleg.gov/Legislation/2023/SF0014" xr:uid="{5E9582CE-69FD-F048-949D-93363E7E7778}"/>
    <hyperlink ref="A317" r:id="rId315" display="https://wyoleg.gov/Legislation/2023/SF0015" xr:uid="{27AF2BD3-47B5-C645-AA08-B159A37E5A20}"/>
    <hyperlink ref="A318" r:id="rId316" display="https://wyoleg.gov/Legislation/2023/SF0016" xr:uid="{8E8D0A3D-1418-9C4F-B55C-D10C38686580}"/>
    <hyperlink ref="A319" r:id="rId317" display="https://wyoleg.gov/Legislation/2023/SF0017" xr:uid="{0B2C7490-FA32-F948-BD47-14D83077C5B9}"/>
    <hyperlink ref="A320" r:id="rId318" display="https://wyoleg.gov/Legislation/2023/SF0018" xr:uid="{7D02336E-6B6E-184D-8683-289B52DA5FA9}"/>
    <hyperlink ref="A321" r:id="rId319" display="https://wyoleg.gov/Legislation/2023/SF0019" xr:uid="{EA9D3669-8A2E-4141-A074-07C42D051A18}"/>
    <hyperlink ref="A322" r:id="rId320" display="https://wyoleg.gov/Legislation/2023/SF0020" xr:uid="{063479DF-2434-BD46-B02F-4A797F3B0E89}"/>
    <hyperlink ref="A323" r:id="rId321" display="https://wyoleg.gov/Legislation/2023/SF0021" xr:uid="{2B0B5779-F874-744D-811B-FEAE676EB56E}"/>
    <hyperlink ref="A324" r:id="rId322" display="https://wyoleg.gov/Legislation/2023/SF0022" xr:uid="{AB11724F-5B25-7842-8094-3BEBA151EC57}"/>
    <hyperlink ref="A325" r:id="rId323" display="https://wyoleg.gov/Legislation/2023/SF0023" xr:uid="{8632C032-2B2C-AC42-9611-91416CFC1571}"/>
    <hyperlink ref="A326" r:id="rId324" display="https://wyoleg.gov/Legislation/2023/SF0024" xr:uid="{6E058E34-D976-134D-B270-F5817223300B}"/>
    <hyperlink ref="A327" r:id="rId325" display="https://wyoleg.gov/Legislation/2023/SF0025" xr:uid="{85FE2CF1-10BF-ED48-9DED-5D19E877D957}"/>
    <hyperlink ref="A328" r:id="rId326" display="https://wyoleg.gov/Legislation/2023/SF0026" xr:uid="{9F3BA664-1968-D04D-8E36-74B7271F0638}"/>
    <hyperlink ref="A329" r:id="rId327" display="https://wyoleg.gov/Legislation/2023/SF0027" xr:uid="{5E547B1D-DDC3-E048-852D-0791F6FB6743}"/>
    <hyperlink ref="A330" r:id="rId328" display="https://wyoleg.gov/Legislation/2023/SF0028" xr:uid="{E3F0E531-F5FD-4C49-AF32-75575944DEB1}"/>
    <hyperlink ref="A331" r:id="rId329" display="https://wyoleg.gov/Legislation/2023/SF0029" xr:uid="{9BF8B9CF-6FD8-CF4B-AF9E-C5CB47B5EE19}"/>
    <hyperlink ref="A332" r:id="rId330" display="https://wyoleg.gov/Legislation/2023/SF0030" xr:uid="{DBB3C4EC-B3F4-4840-B354-19347CAD0C5B}"/>
    <hyperlink ref="A333" r:id="rId331" display="https://wyoleg.gov/Legislation/2023/SF0031" xr:uid="{5732F350-B46B-AB45-A750-3175ECD6AA2B}"/>
    <hyperlink ref="A334" r:id="rId332" display="https://wyoleg.gov/Legislation/2023/SF0032" xr:uid="{33394236-CE1A-2F47-8ABE-3132729196FE}"/>
    <hyperlink ref="A335" r:id="rId333" display="https://wyoleg.gov/Legislation/2023/SF0033" xr:uid="{A3DFB9E4-5F51-5A47-B10E-32E942F9EEDF}"/>
    <hyperlink ref="A336" r:id="rId334" display="https://wyoleg.gov/Legislation/2023/SF0034" xr:uid="{05447043-DFFA-8748-892C-CA6F3EE9E25A}"/>
    <hyperlink ref="A337" r:id="rId335" display="https://wyoleg.gov/Legislation/2023/SF0035" xr:uid="{54933E41-A246-9547-ACDE-FB7DD17672E5}"/>
    <hyperlink ref="A338" r:id="rId336" display="https://wyoleg.gov/Legislation/2023/SF0036" xr:uid="{93A39077-43B3-8E40-B1B4-E657DD1DF642}"/>
    <hyperlink ref="A339" r:id="rId337" display="https://wyoleg.gov/Legislation/2023/SF0037" xr:uid="{A9E40A4B-3ACB-024D-BDB0-3B8FD4BD8336}"/>
    <hyperlink ref="A340" r:id="rId338" display="https://wyoleg.gov/Legislation/2023/SF0038" xr:uid="{C0958C8A-9F05-CE4C-BB34-3B17418445FD}"/>
    <hyperlink ref="A341" r:id="rId339" display="https://wyoleg.gov/Legislation/2023/SF0039" xr:uid="{C82FF389-9908-BF4D-99F4-4FF51006A491}"/>
    <hyperlink ref="A342" r:id="rId340" display="https://wyoleg.gov/Legislation/2023/SF0040" xr:uid="{53986E12-F8B9-3845-A8BC-CBC55D7D70F8}"/>
    <hyperlink ref="A343" r:id="rId341" display="https://wyoleg.gov/Legislation/2023/SF0041" xr:uid="{BB845EC8-41E9-6041-A79F-B47F8E44A9F3}"/>
    <hyperlink ref="A344" r:id="rId342" display="https://wyoleg.gov/Legislation/2023/SF0042" xr:uid="{0AF15175-202A-6B4D-8491-AD66B3FAC3DC}"/>
    <hyperlink ref="A345" r:id="rId343" display="https://wyoleg.gov/Legislation/2023/SF0043" xr:uid="{8B2F7C2D-5DF7-CF40-9F21-A528C594755D}"/>
    <hyperlink ref="A346" r:id="rId344" display="https://wyoleg.gov/Legislation/2023/SF0044" xr:uid="{D39C86A7-E1E4-E849-B962-B7D7D245A4E2}"/>
    <hyperlink ref="A347" r:id="rId345" display="https://wyoleg.gov/Legislation/2023/SF0045" xr:uid="{744A3D4B-5FDD-B247-BDB9-DCE98E50A2FA}"/>
    <hyperlink ref="A348" r:id="rId346" display="https://wyoleg.gov/Legislation/2023/SF0046" xr:uid="{42C0317A-20D4-A74B-997C-8757F1EBCB22}"/>
    <hyperlink ref="A349" r:id="rId347" display="https://wyoleg.gov/Legislation/2023/SF0047" xr:uid="{0249E770-7122-8A4C-B977-910A9CD4FB0F}"/>
    <hyperlink ref="A350" r:id="rId348" display="https://wyoleg.gov/Legislation/2023/SF0048" xr:uid="{701E65D8-2ABB-CD48-919A-0840E4CBDBC4}"/>
    <hyperlink ref="A351" r:id="rId349" display="https://wyoleg.gov/Legislation/2023/SF0049" xr:uid="{8455072D-10DF-7543-8014-EF6F94602796}"/>
    <hyperlink ref="A352" r:id="rId350" display="https://wyoleg.gov/Legislation/2023/SF0050" xr:uid="{DE5B0EB9-3929-B84B-B971-39F2FCA7DA31}"/>
    <hyperlink ref="A353" r:id="rId351" display="https://wyoleg.gov/Legislation/2023/SF0051" xr:uid="{BBEEC14D-2E50-5247-A1F8-8E09F5A26F10}"/>
    <hyperlink ref="A354" r:id="rId352" display="https://wyoleg.gov/Legislation/2023/SF0052" xr:uid="{7A5D01A3-42EC-284C-9011-90C3D1E59467}"/>
    <hyperlink ref="A355" r:id="rId353" display="https://wyoleg.gov/Legislation/2023/SF0053" xr:uid="{99D0B749-485C-A744-A2B8-B3E08E10F79E}"/>
    <hyperlink ref="A356" r:id="rId354" display="https://wyoleg.gov/Legislation/2023/SF0054" xr:uid="{5609A750-1661-6846-9909-28154FB9D094}"/>
    <hyperlink ref="A357" r:id="rId355" display="https://wyoleg.gov/Legislation/2023/SF0055" xr:uid="{C54DB40B-8FF0-B441-BFFE-9C87A3395258}"/>
    <hyperlink ref="A358" r:id="rId356" display="https://wyoleg.gov/Legislation/2023/SF0056" xr:uid="{6580E329-9A68-B849-B844-B26823A5B98E}"/>
    <hyperlink ref="A359" r:id="rId357" display="https://wyoleg.gov/Legislation/2023/SF0057" xr:uid="{736447FA-83EC-D041-A067-E0D3A299CDAF}"/>
    <hyperlink ref="A360" r:id="rId358" display="https://wyoleg.gov/Legislation/2023/SF0058" xr:uid="{0CC7DF93-A356-FF4C-8993-1B53765C9156}"/>
    <hyperlink ref="A361" r:id="rId359" display="https://wyoleg.gov/Legislation/2023/SF0059" xr:uid="{E1094999-A593-DA40-8A12-92E9CDA9EE9C}"/>
    <hyperlink ref="A362" r:id="rId360" display="https://wyoleg.gov/Legislation/2023/SF0060" xr:uid="{8D60AEE8-C161-A145-AEFB-1AA17EA5DEBF}"/>
    <hyperlink ref="A363" r:id="rId361" display="https://wyoleg.gov/Legislation/2023/SF0061" xr:uid="{929F946E-0AD9-3449-AFD7-220F85EB2CA4}"/>
    <hyperlink ref="A364" r:id="rId362" display="https://wyoleg.gov/Legislation/2023/SF0062" xr:uid="{4175B218-A2D7-C047-8D8C-3C40EA3B8A8E}"/>
    <hyperlink ref="A365" r:id="rId363" display="https://wyoleg.gov/Legislation/2023/SF0063" xr:uid="{BE276832-68B0-AD42-B1C6-7FC5099BCB4C}"/>
    <hyperlink ref="A366" r:id="rId364" display="https://wyoleg.gov/Legislation/2023/SF0064" xr:uid="{D9AD61D6-4DA1-7644-A44B-8E97FA0ECB31}"/>
    <hyperlink ref="A367" r:id="rId365" display="https://wyoleg.gov/Legislation/2023/SF0065" xr:uid="{4690B4CD-4737-C849-B085-361B4CA4FB2F}"/>
    <hyperlink ref="A368" r:id="rId366" display="https://wyoleg.gov/Legislation/2023/SF0066" xr:uid="{23B22F86-0386-7048-AA4F-EC17E4828387}"/>
    <hyperlink ref="A369" r:id="rId367" display="https://wyoleg.gov/Legislation/2023/SF0067" xr:uid="{077CFBAC-DB38-FF4C-BEF3-F71F06276828}"/>
    <hyperlink ref="A370" r:id="rId368" display="https://wyoleg.gov/Legislation/2023/SF0068" xr:uid="{FB7C5D49-B437-384E-879A-CB0359F3C25E}"/>
    <hyperlink ref="A371" r:id="rId369" display="https://wyoleg.gov/Legislation/2023/SF0069" xr:uid="{54C85F9C-2D9D-6942-B283-CDF48F022C72}"/>
    <hyperlink ref="A372" r:id="rId370" display="https://wyoleg.gov/Legislation/2023/SF0070" xr:uid="{9AD5BD75-A318-E944-B559-85E4507FEB36}"/>
    <hyperlink ref="A373" r:id="rId371" display="https://wyoleg.gov/Legislation/2023/SF0071" xr:uid="{A7B965F0-6D4D-1D47-8CA0-BFB9446E49EE}"/>
    <hyperlink ref="A374" r:id="rId372" display="https://wyoleg.gov/Legislation/2023/SF0072" xr:uid="{04420B60-B0EC-DF4A-9962-A57983A66923}"/>
    <hyperlink ref="A375" r:id="rId373" display="https://wyoleg.gov/Legislation/2023/SF0073" xr:uid="{B370C621-6B86-3C47-AF25-9D315A0D3627}"/>
    <hyperlink ref="A376" r:id="rId374" display="https://wyoleg.gov/Legislation/2023/SF0074" xr:uid="{6F882BB9-BEFE-E941-8E2F-810338E54B29}"/>
    <hyperlink ref="A377" r:id="rId375" display="https://wyoleg.gov/Legislation/2023/SF0075" xr:uid="{7C1AE70C-916A-8B47-8E41-605DF2437B56}"/>
    <hyperlink ref="A378" r:id="rId376" display="https://wyoleg.gov/Legislation/2023/SF0076" xr:uid="{D2163159-D55F-C041-9687-42A423F1F1E8}"/>
    <hyperlink ref="A379" r:id="rId377" display="https://wyoleg.gov/Legislation/2023/SF0077" xr:uid="{16751E01-7146-0F49-AA21-66ED5BD001B4}"/>
    <hyperlink ref="A380" r:id="rId378" display="https://wyoleg.gov/Legislation/2023/SF0078" xr:uid="{99314322-383C-224E-8C46-4B4EB5998916}"/>
    <hyperlink ref="A381" r:id="rId379" display="https://wyoleg.gov/Legislation/2023/SF0079" xr:uid="{8702D662-148B-A04E-9140-97065A50BC17}"/>
    <hyperlink ref="A382" r:id="rId380" display="https://wyoleg.gov/Legislation/2023/SF0080" xr:uid="{F7372FFD-C7A7-E946-9A31-898A28E59745}"/>
    <hyperlink ref="A383" r:id="rId381" display="https://wyoleg.gov/Legislation/2023/SF0081" xr:uid="{E2A18694-3754-F941-8781-3852445A93F8}"/>
    <hyperlink ref="A384" r:id="rId382" display="https://wyoleg.gov/Legislation/2023/SF0082" xr:uid="{42B2AE1C-A3E5-984B-A6BC-F01B73B1DEBF}"/>
    <hyperlink ref="A385" r:id="rId383" display="https://wyoleg.gov/Legislation/2023/SF0083" xr:uid="{7CC4D8B5-6C07-524C-B2F8-0D5BF0DA1D2B}"/>
    <hyperlink ref="A386" r:id="rId384" display="https://wyoleg.gov/Legislation/2023/SF0084" xr:uid="{FAF4DD90-5239-C942-B858-6E76B81C17CC}"/>
    <hyperlink ref="A387" r:id="rId385" display="https://wyoleg.gov/Legislation/2023/SF0085" xr:uid="{5EFD79C4-34B9-2A47-B71F-A8E30232007B}"/>
    <hyperlink ref="A388" r:id="rId386" display="https://wyoleg.gov/Legislation/2023/SF0086" xr:uid="{B1A4621F-E6C4-BD49-9F2B-681A1BF4E9D8}"/>
    <hyperlink ref="A389" r:id="rId387" display="https://wyoleg.gov/Legislation/2023/SF0087" xr:uid="{E8BA9682-A844-6749-AA03-218AF71E3BE8}"/>
    <hyperlink ref="A390" r:id="rId388" display="https://wyoleg.gov/Legislation/2023/SF0088" xr:uid="{15E700E6-FAC6-3442-AAE8-FA72784879FA}"/>
    <hyperlink ref="A391" r:id="rId389" display="https://wyoleg.gov/Legislation/2023/SF0089" xr:uid="{D7E9A89F-5A72-5349-A8A1-8DDE1D372689}"/>
    <hyperlink ref="A392" r:id="rId390" display="https://wyoleg.gov/Legislation/2023/SF0090" xr:uid="{52F80EA8-F9E8-4249-9AAE-02F377ABC0B0}"/>
    <hyperlink ref="A393" r:id="rId391" display="https://wyoleg.gov/Legislation/2023/SF0091" xr:uid="{A6193A47-5EAD-6946-940B-9BBADEC3259E}"/>
    <hyperlink ref="A394" r:id="rId392" display="https://wyoleg.gov/Legislation/2023/SF0092" xr:uid="{DD38FA44-FC73-0042-A717-56059A43277D}"/>
    <hyperlink ref="A395" r:id="rId393" display="https://wyoleg.gov/Legislation/2023/SF0093" xr:uid="{23741F59-2357-B148-A095-E555E38EA584}"/>
    <hyperlink ref="A396" r:id="rId394" display="https://wyoleg.gov/Legislation/2023/SF0094" xr:uid="{7FA56D71-F900-B547-8701-A846A690549D}"/>
    <hyperlink ref="A397" r:id="rId395" display="https://wyoleg.gov/Legislation/2023/SF0095" xr:uid="{7FBB02B2-0824-6242-B045-003311FCDE0F}"/>
    <hyperlink ref="A398" r:id="rId396" display="https://wyoleg.gov/Legislation/2023/SF0096" xr:uid="{A6C3C0BF-8FF0-1C46-A013-6A6CC9895E5C}"/>
    <hyperlink ref="A399" r:id="rId397" display="https://wyoleg.gov/Legislation/2023/SF0097" xr:uid="{A29E8FF8-4AA6-F64A-AC5D-72EFB82F9316}"/>
    <hyperlink ref="A400" r:id="rId398" display="https://wyoleg.gov/Legislation/2023/SF0098" xr:uid="{ABDC007C-E0B1-6047-9A91-D897FD5ECB3F}"/>
    <hyperlink ref="A401" r:id="rId399" display="https://wyoleg.gov/Legislation/2023/SF0099" xr:uid="{4A71D8B7-838C-6942-BCF8-14CC707B7092}"/>
    <hyperlink ref="A402" r:id="rId400" display="https://wyoleg.gov/Legislation/2023/SF0100" xr:uid="{5F4D92C2-C708-CA42-B7F2-85B2FF1D1C22}"/>
    <hyperlink ref="A403" r:id="rId401" display="https://wyoleg.gov/Legislation/2023/SF0101" xr:uid="{8BEFB22B-BA84-A541-9719-C1461BA2838C}"/>
    <hyperlink ref="A404" r:id="rId402" display="https://wyoleg.gov/Legislation/2023/SF0102" xr:uid="{58074521-6962-9E4B-B882-438DC192D687}"/>
    <hyperlink ref="A405" r:id="rId403" display="https://wyoleg.gov/Legislation/2023/SF0103" xr:uid="{65B63CD0-AE57-2D45-9FCB-A3CB1D50AD76}"/>
    <hyperlink ref="A406" r:id="rId404" display="https://wyoleg.gov/Legislation/2023/SF0104" xr:uid="{447EEAA7-C92A-8644-8119-53451986E4F7}"/>
    <hyperlink ref="A407" r:id="rId405" display="https://wyoleg.gov/Legislation/2023/SF0105" xr:uid="{4CAB52AC-E1C6-054F-9E76-9564D3548E6C}"/>
    <hyperlink ref="A408" r:id="rId406" display="https://wyoleg.gov/Legislation/2023/SF0106" xr:uid="{57417490-8E24-C348-96FC-D04EBC4DB4BB}"/>
    <hyperlink ref="A409" r:id="rId407" display="https://wyoleg.gov/Legislation/2023/SF0107" xr:uid="{867988AF-E3C6-0648-BBDE-FB8748670B38}"/>
    <hyperlink ref="A410" r:id="rId408" display="https://wyoleg.gov/Legislation/2023/SF0108" xr:uid="{313E6797-5373-6C49-A194-4A6C0B1CF017}"/>
    <hyperlink ref="A411" r:id="rId409" display="https://wyoleg.gov/Legislation/2023/SF0109" xr:uid="{46326F0D-0DCB-8E4E-B2AC-67B869B92F8A}"/>
    <hyperlink ref="A412" r:id="rId410" display="https://wyoleg.gov/Legislation/2023/SF0110" xr:uid="{25D61E3B-BC14-1049-888B-A33CB8C327ED}"/>
    <hyperlink ref="A413" r:id="rId411" display="https://wyoleg.gov/Legislation/2023/SF0111" xr:uid="{06F4A56D-385C-F947-B52C-753CA5FB5E04}"/>
    <hyperlink ref="A414" r:id="rId412" display="https://wyoleg.gov/Legislation/2023/SF0112" xr:uid="{405E6E1E-D11C-CF44-9AC7-8870FAE3EEF1}"/>
    <hyperlink ref="A415" r:id="rId413" display="https://wyoleg.gov/Legislation/2023/SF0113" xr:uid="{EBCA51E7-8B24-F04C-9420-46B5624D266B}"/>
    <hyperlink ref="A416" r:id="rId414" display="https://wyoleg.gov/Legislation/2023/SF0114" xr:uid="{FFE88880-8B37-2445-AB35-81AABD96A824}"/>
    <hyperlink ref="A417" r:id="rId415" display="https://wyoleg.gov/Legislation/2023/SF0115" xr:uid="{4CAAF0BC-0273-3A49-B611-5CC3E31C11CA}"/>
    <hyperlink ref="A418" r:id="rId416" display="https://wyoleg.gov/Legislation/2023/SF0116" xr:uid="{85FF3B1B-5AB5-884B-AB55-33B26E4297B8}"/>
    <hyperlink ref="A419" r:id="rId417" display="https://wyoleg.gov/Legislation/2023/SF0117" xr:uid="{7DA24693-EECF-2E45-98AF-74F96D99EC90}"/>
    <hyperlink ref="A420" r:id="rId418" display="https://wyoleg.gov/Legislation/2023/SF0118" xr:uid="{6BC0AE01-81C8-3544-AC6A-416546836F8B}"/>
    <hyperlink ref="A421" r:id="rId419" display="https://wyoleg.gov/Legislation/2023/SF0119" xr:uid="{F91BD5D2-2921-3244-A545-DF1A0A6DA80E}"/>
    <hyperlink ref="A422" r:id="rId420" display="https://wyoleg.gov/Legislation/2023/SF0120" xr:uid="{34284829-56AE-C642-AA24-4E1C7C8A577C}"/>
    <hyperlink ref="A423" r:id="rId421" display="https://wyoleg.gov/Legislation/2023/SF0121" xr:uid="{1E286B95-E359-5A4F-8BA4-83EC6FCBD311}"/>
    <hyperlink ref="A424" r:id="rId422" display="https://wyoleg.gov/Legislation/2023/SF0122" xr:uid="{1B4B852B-A808-1F45-B99C-B20F7A5C1374}"/>
    <hyperlink ref="A425" r:id="rId423" display="https://wyoleg.gov/Legislation/2023/SF0123" xr:uid="{0E86B6F7-105A-9342-8F52-1CAD3A36970E}"/>
    <hyperlink ref="A426" r:id="rId424" display="https://wyoleg.gov/Legislation/2023/SF0124" xr:uid="{1D31F158-0A79-7947-8F5E-D75322921DA7}"/>
    <hyperlink ref="A427" r:id="rId425" display="https://wyoleg.gov/Legislation/2023/SF0125" xr:uid="{A5AE850C-3214-6A48-A2C9-7CBE9A333B5D}"/>
    <hyperlink ref="A428" r:id="rId426" display="https://wyoleg.gov/Legislation/2023/SF0126" xr:uid="{1923CCB6-61A2-4C48-8EFA-D25326375FA8}"/>
    <hyperlink ref="A429" r:id="rId427" display="https://wyoleg.gov/Legislation/2023/SF0127" xr:uid="{15A698E2-9577-8E4D-ADAA-D84F96C49A90}"/>
    <hyperlink ref="A430" r:id="rId428" display="https://wyoleg.gov/Legislation/2023/SF0128" xr:uid="{8A808691-83A1-0448-B4DA-49AE041E76BD}"/>
    <hyperlink ref="A431" r:id="rId429" display="https://wyoleg.gov/Legislation/2023/SF0129" xr:uid="{2478803C-BD51-4A46-AB78-8A4A0788CEFD}"/>
    <hyperlink ref="A432" r:id="rId430" display="https://wyoleg.gov/Legislation/2023/SF0130" xr:uid="{6C81423A-AECB-3E40-B263-0E08D93A0444}"/>
    <hyperlink ref="A433" r:id="rId431" display="https://wyoleg.gov/Legislation/2023/SF0131" xr:uid="{9E54D880-8186-BC41-9F70-932DC6505CD4}"/>
    <hyperlink ref="A434" r:id="rId432" display="https://wyoleg.gov/Legislation/2023/SF0132" xr:uid="{F7ACBAE5-E89A-AA46-924F-7BCC53B1C534}"/>
    <hyperlink ref="A435" r:id="rId433" display="https://wyoleg.gov/Legislation/2023/SF0133" xr:uid="{DECB5522-ED17-C346-8275-2C587752F4D7}"/>
    <hyperlink ref="A436" r:id="rId434" display="https://wyoleg.gov/Legislation/2023/SF0134" xr:uid="{C274F96A-7D0A-CE40-89D5-8336778F47D0}"/>
    <hyperlink ref="A437" r:id="rId435" display="https://wyoleg.gov/Legislation/2023/SF0135" xr:uid="{F9D950AB-9817-E145-804E-65290059D6E2}"/>
    <hyperlink ref="A438" r:id="rId436" display="https://wyoleg.gov/Legislation/2023/SF0136" xr:uid="{AE20CAC3-7D03-0143-BC07-2FEAADEE392C}"/>
    <hyperlink ref="A439" r:id="rId437" display="https://wyoleg.gov/Legislation/2023/SF0137" xr:uid="{ABA22B59-BC0E-D34E-8890-583E3B7F8F39}"/>
    <hyperlink ref="A440" r:id="rId438" display="https://wyoleg.gov/Legislation/2023/SF0138" xr:uid="{C73A86FA-E9AC-4846-9140-4BA132F96123}"/>
    <hyperlink ref="A441" r:id="rId439" display="https://wyoleg.gov/Legislation/2023/SF0139" xr:uid="{6AEC8CC8-023F-7E4E-964B-83A773E09B29}"/>
    <hyperlink ref="A442" r:id="rId440" display="https://wyoleg.gov/Legislation/2023/SF0140" xr:uid="{DD7D888A-9AF2-8847-BC59-43AE172C7D00}"/>
    <hyperlink ref="A443" r:id="rId441" display="https://wyoleg.gov/Legislation/2023/SF0141" xr:uid="{E933146B-5882-6B45-AB02-642B459DDD2A}"/>
    <hyperlink ref="A444" r:id="rId442" display="https://wyoleg.gov/Legislation/2023/SF0142" xr:uid="{E3903157-24D2-4A4C-BE9C-6EE5F3A0E265}"/>
    <hyperlink ref="A445" r:id="rId443" display="https://wyoleg.gov/Legislation/2023/SF0143" xr:uid="{FF952DDD-A34F-1242-8681-076256C3B478}"/>
    <hyperlink ref="A446" r:id="rId444" display="https://wyoleg.gov/Legislation/2023/SF0144" xr:uid="{E7C2DC46-04CB-2A4B-8CCF-D3CD6FDED255}"/>
    <hyperlink ref="A447" r:id="rId445" display="https://wyoleg.gov/Legislation/2023/SF0145" xr:uid="{A31CFBEB-1727-1644-8096-5F736F6E731F}"/>
    <hyperlink ref="A448" r:id="rId446" display="https://wyoleg.gov/Legislation/2023/SF0146" xr:uid="{1A5F6C49-430E-E746-8C6E-22C5323B2077}"/>
    <hyperlink ref="A449" r:id="rId447" display="https://wyoleg.gov/Legislation/2023/SF0147" xr:uid="{752B2D98-7962-3647-AF92-BB71939DF1DD}"/>
    <hyperlink ref="A450" r:id="rId448" display="https://wyoleg.gov/Legislation/2023/SF0148" xr:uid="{4CAE5143-DF4E-104D-AE71-EB9EA1435B52}"/>
    <hyperlink ref="A451" r:id="rId449" display="https://wyoleg.gov/Legislation/2023/SF0149" xr:uid="{FA146A03-2B0B-E643-B9A6-487B28DE2AAF}"/>
    <hyperlink ref="A452" r:id="rId450" display="https://wyoleg.gov/Legislation/2023/SF0150" xr:uid="{C19ED805-38E0-0E45-A773-6360DA0D4825}"/>
    <hyperlink ref="A453" r:id="rId451" display="https://wyoleg.gov/Legislation/2023/SF0151" xr:uid="{A4EA97FE-EAA0-1545-A367-0B4CD15CE2A3}"/>
    <hyperlink ref="A454" r:id="rId452" display="https://wyoleg.gov/Legislation/2023/SF0152" xr:uid="{5B07CC28-7F5C-AD4F-B498-E12899137DC2}"/>
    <hyperlink ref="A455" r:id="rId453" display="https://wyoleg.gov/Legislation/2023/SF0153" xr:uid="{B3EE9E77-8377-504B-94FE-811AE87719DA}"/>
    <hyperlink ref="A456" r:id="rId454" display="https://wyoleg.gov/Legislation/2023/SF0154" xr:uid="{8F320EBF-764B-4048-B9EB-1921D9D1A26E}"/>
    <hyperlink ref="A457" r:id="rId455" display="https://wyoleg.gov/Legislation/2023/SF0155" xr:uid="{D498D6B4-855E-A847-976E-7ED3204CEB73}"/>
    <hyperlink ref="A458" r:id="rId456" display="https://wyoleg.gov/Legislation/2023/SF0156" xr:uid="{4E42037E-2240-DA4A-B98C-4011889769E3}"/>
    <hyperlink ref="A459" r:id="rId457" display="https://wyoleg.gov/Legislation/2023/SF0157" xr:uid="{D5403DAE-EC3A-4247-A11F-689C6735071E}"/>
    <hyperlink ref="A460" r:id="rId458" display="https://wyoleg.gov/Legislation/2023/SF0158" xr:uid="{3F6831C3-D5E5-9741-954E-232D223A5B75}"/>
    <hyperlink ref="A461" r:id="rId459" display="https://wyoleg.gov/Legislation/2023/SF0159" xr:uid="{C0BC408E-202D-964C-B13B-17C69E77F4E6}"/>
    <hyperlink ref="A462" r:id="rId460" display="https://wyoleg.gov/Legislation/2023/SF0160" xr:uid="{161E4608-77C1-844E-866D-C99C8E9E7206}"/>
    <hyperlink ref="A463" r:id="rId461" display="https://wyoleg.gov/Legislation/2023/SF0161" xr:uid="{DC73B8A2-A4F7-5248-B6D0-3E70BBDF5E2D}"/>
    <hyperlink ref="A464" r:id="rId462" display="https://wyoleg.gov/Legislation/2023/SF0162" xr:uid="{38EC01A5-BE97-A74E-BA14-4CA4D5A803AB}"/>
    <hyperlink ref="A465" r:id="rId463" display="https://wyoleg.gov/Legislation/2023/SF0163" xr:uid="{43575DDA-0790-0F49-BA4A-1A243D048E2E}"/>
    <hyperlink ref="A466" r:id="rId464" display="https://wyoleg.gov/Legislation/2023/SF0164" xr:uid="{23A10471-59C4-644D-85EA-A4A762583323}"/>
    <hyperlink ref="A467" r:id="rId465" display="https://wyoleg.gov/Legislation/2023/SF0165" xr:uid="{745DE705-0079-254D-AE72-EB72690D2DFE}"/>
    <hyperlink ref="A468" r:id="rId466" display="https://wyoleg.gov/Legislation/2023/SF0166" xr:uid="{5A1FCBA4-1818-844B-972B-2B9B057E5DE4}"/>
    <hyperlink ref="A469" r:id="rId467" display="https://wyoleg.gov/Legislation/2023/SF0167" xr:uid="{F527C0E9-31A5-3344-AE26-10222F541E9A}"/>
    <hyperlink ref="A470" r:id="rId468" display="https://wyoleg.gov/Legislation/2023/SF0168" xr:uid="{7E98D3E2-83BF-264F-91BE-56D9B6F13F98}"/>
    <hyperlink ref="A471" r:id="rId469" display="https://wyoleg.gov/Legislation/2023/SF0169" xr:uid="{4674F2B7-7FDF-8C4E-8E3F-6E9CF97C5943}"/>
    <hyperlink ref="A472" r:id="rId470" display="https://wyoleg.gov/Legislation/2023/SF0170" xr:uid="{EC8DC06C-629C-B648-995C-E3A24058ED6C}"/>
    <hyperlink ref="A473" r:id="rId471" display="https://wyoleg.gov/Legislation/2023/SF0171" xr:uid="{5AB65A74-4533-4042-B008-C01BFF0B86CD}"/>
    <hyperlink ref="A474" r:id="rId472" display="https://wyoleg.gov/Legislation/2023/SF0172" xr:uid="{7CEEB9E7-2140-2447-B731-D8E158E74777}"/>
    <hyperlink ref="A475" r:id="rId473" display="https://wyoleg.gov/Legislation/2023/SF0173" xr:uid="{A3D08CE1-CB31-FB49-9AFC-1AD1A233FE48}"/>
    <hyperlink ref="A476" r:id="rId474" display="https://wyoleg.gov/Legislation/2023/SF0174" xr:uid="{E222C52D-E830-F14D-A504-30ED44BD5920}"/>
    <hyperlink ref="A477" r:id="rId475" display="https://wyoleg.gov/Legislation/2023/SF0175" xr:uid="{30135980-6BF5-C044-838F-E790F8D7CDBD}"/>
    <hyperlink ref="A478" r:id="rId476" display="https://wyoleg.gov/Legislation/2023/SF0176" xr:uid="{3FE2AF7C-74AB-6D49-8E77-8A651E068BEE}"/>
    <hyperlink ref="A479" r:id="rId477" display="https://wyoleg.gov/Legislation/2023/SF0177" xr:uid="{A222BE2F-626B-4541-AD97-1839B6B0FF02}"/>
    <hyperlink ref="A480" r:id="rId478" display="https://wyoleg.gov/Legislation/2023/SF0178" xr:uid="{2102F8F9-E7A9-F949-87F3-1E5236C587ED}"/>
    <hyperlink ref="A481" r:id="rId479" display="https://wyoleg.gov/Legislation/2023/SF0179" xr:uid="{FA26210C-BBF0-5842-9F0E-4D4DC3BF49BD}"/>
    <hyperlink ref="A482" r:id="rId480" display="https://wyoleg.gov/Legislation/2023/SF0180" xr:uid="{460E3512-98E4-FF44-82E9-2BCCC3F3D77B}"/>
    <hyperlink ref="A483" r:id="rId481" display="https://wyoleg.gov/Legislation/2023/SF0181" xr:uid="{CDF99B8A-227D-B740-A8E0-93CC0FBE483E}"/>
    <hyperlink ref="A484" r:id="rId482" display="https://wyoleg.gov/Legislation/2023/SF0182" xr:uid="{FA4AE960-3950-2C4F-AB10-32186DC77233}"/>
    <hyperlink ref="A485" r:id="rId483" display="https://wyoleg.gov/Legislation/2023/SF0183" xr:uid="{9A04952C-D8EA-E14B-9745-FB8DF024BD8B}"/>
    <hyperlink ref="A486" r:id="rId484" display="https://wyoleg.gov/Legislation/2023/SJ0001" xr:uid="{FC3D6361-041A-B04F-A506-48A16B85CC37}"/>
    <hyperlink ref="A487" r:id="rId485" display="https://wyoleg.gov/Legislation/2023/SJ0002" xr:uid="{5A45CBD6-8330-604F-9470-D750CB965AE0}"/>
    <hyperlink ref="A488" r:id="rId486" display="https://wyoleg.gov/Legislation/2023/SJ0003" xr:uid="{9510B434-8C1E-1F44-9522-C3598CE2285C}"/>
    <hyperlink ref="A489" r:id="rId487" display="https://wyoleg.gov/Legislation/2023/SJ0004" xr:uid="{F9B55956-B689-E143-8740-53D395410830}"/>
    <hyperlink ref="A490" r:id="rId488" display="https://wyoleg.gov/Legislation/2023/SJ0005" xr:uid="{C4B9CC65-550D-3E4E-B9AC-1B8A0A8F16AD}"/>
    <hyperlink ref="A491" r:id="rId489" display="https://wyoleg.gov/Legislation/2023/SJ0006" xr:uid="{541E39D6-D6EE-5041-A3DB-A192B254F29F}"/>
    <hyperlink ref="A492" r:id="rId490" display="https://wyoleg.gov/Legislation/2023/SJ0007" xr:uid="{CEA1ED87-B7AA-CE4A-8BD1-3BB4237C5181}"/>
    <hyperlink ref="A493" r:id="rId491" display="https://wyoleg.gov/Legislation/2023/SJ0008" xr:uid="{06088F3B-8304-344B-93CB-FF858B788BEB}"/>
    <hyperlink ref="A494" r:id="rId492" display="https://wyoleg.gov/Legislation/2023/SJ0009" xr:uid="{836C61DF-0195-E545-BC93-F0D19BEC9C94}"/>
    <hyperlink ref="A495" r:id="rId493" display="https://wyoleg.gov/Legislation/2023/SJ0010" xr:uid="{6BEF7C28-BE77-A448-B42D-A3FAC209A389}"/>
    <hyperlink ref="A496" r:id="rId494" display="https://wyoleg.gov/Legislation/2023/SJ0011" xr:uid="{051EAB2A-A77C-E14B-9707-361D5E8C343B}"/>
    <hyperlink ref="A497" r:id="rId495" display="https://wyoleg.gov/Legislation/2023/SJ0012" xr:uid="{AFAC341C-91D6-A44F-B7C1-26A44622A377}"/>
    <hyperlink ref="A498" r:id="rId496" display="https://wyoleg.gov/Legislation/2023/SJ0013" xr:uid="{55AAF69C-21FE-D348-BBA4-D1344064C6C6}"/>
    <hyperlink ref="A499" r:id="rId497" display="https://wyoleg.gov/Legislation/2023/SJ0014" xr:uid="{E2EBB81E-7F59-C041-8288-EF92E553A0A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D13F-0EE9-5B42-8840-C8603FA0F0A0}">
  <dimension ref="A2:K126"/>
  <sheetViews>
    <sheetView zoomScaleNormal="100" workbookViewId="0">
      <pane xSplit="1" ySplit="2" topLeftCell="B113" activePane="bottomRight" state="frozen"/>
      <selection pane="topRight" activeCell="B1" sqref="B1"/>
      <selection pane="bottomLeft" activeCell="A3" sqref="A3"/>
      <selection pane="bottomRight" activeCell="G130" sqref="G130"/>
    </sheetView>
  </sheetViews>
  <sheetFormatPr baseColWidth="10" defaultRowHeight="16" x14ac:dyDescent="0.2"/>
  <cols>
    <col min="1" max="1" width="16" customWidth="1"/>
    <col min="2" max="2" width="13.5" bestFit="1" customWidth="1"/>
    <col min="3" max="3" width="39" bestFit="1" customWidth="1"/>
    <col min="4" max="4" width="15.5" customWidth="1"/>
    <col min="5" max="5" width="9.5" customWidth="1"/>
    <col min="6" max="6" width="34.6640625" style="10" customWidth="1"/>
    <col min="7" max="7" width="57.6640625" style="10" customWidth="1"/>
    <col min="8" max="8" width="20.1640625" style="10" customWidth="1"/>
    <col min="9" max="9" width="16.1640625" style="45" customWidth="1"/>
  </cols>
  <sheetData>
    <row r="2" spans="1:11" ht="17" x14ac:dyDescent="0.2">
      <c r="A2" t="s">
        <v>57</v>
      </c>
      <c r="B2" t="s">
        <v>137</v>
      </c>
      <c r="C2" t="s">
        <v>1</v>
      </c>
      <c r="D2" t="s">
        <v>142</v>
      </c>
      <c r="E2" t="s">
        <v>81</v>
      </c>
      <c r="F2" s="10" t="s">
        <v>138</v>
      </c>
      <c r="G2" s="10" t="s">
        <v>141</v>
      </c>
      <c r="H2" s="10" t="s">
        <v>140</v>
      </c>
      <c r="I2" s="45" t="s">
        <v>139</v>
      </c>
    </row>
    <row r="3" spans="1:11" ht="21" x14ac:dyDescent="0.25">
      <c r="A3" s="88" t="s">
        <v>135</v>
      </c>
      <c r="B3" s="89" t="s">
        <v>136</v>
      </c>
      <c r="C3" s="89" t="s">
        <v>1533</v>
      </c>
      <c r="D3" s="89" t="s">
        <v>272</v>
      </c>
      <c r="E3" s="9"/>
      <c r="F3" s="9"/>
      <c r="G3" s="9" t="s">
        <v>1534</v>
      </c>
      <c r="I3" s="9"/>
      <c r="J3" s="10"/>
      <c r="K3" s="9"/>
    </row>
    <row r="4" spans="1:11" ht="21" x14ac:dyDescent="0.25">
      <c r="A4" s="88"/>
      <c r="B4" s="89"/>
      <c r="C4" s="89"/>
      <c r="D4" s="89"/>
      <c r="E4" s="9"/>
      <c r="F4" s="9"/>
      <c r="G4" s="9" t="s">
        <v>1535</v>
      </c>
      <c r="I4" s="9"/>
      <c r="J4" s="10"/>
      <c r="K4" s="9"/>
    </row>
    <row r="5" spans="1:11" ht="21" x14ac:dyDescent="0.25">
      <c r="A5" s="52" t="s">
        <v>204</v>
      </c>
      <c r="B5" s="9" t="s">
        <v>136</v>
      </c>
      <c r="C5" s="9" t="s">
        <v>244</v>
      </c>
      <c r="D5" s="9" t="s">
        <v>272</v>
      </c>
      <c r="E5" s="9"/>
      <c r="F5" s="9"/>
      <c r="G5" s="9" t="s">
        <v>526</v>
      </c>
      <c r="I5" s="9"/>
      <c r="J5" s="10"/>
      <c r="K5" s="9"/>
    </row>
    <row r="6" spans="1:11" ht="21" x14ac:dyDescent="0.25">
      <c r="A6" s="52" t="s">
        <v>206</v>
      </c>
      <c r="B6" s="9" t="s">
        <v>136</v>
      </c>
      <c r="C6" s="9" t="s">
        <v>1536</v>
      </c>
      <c r="D6" s="9" t="s">
        <v>66</v>
      </c>
      <c r="E6" s="9"/>
      <c r="F6" s="9"/>
      <c r="G6" s="9" t="s">
        <v>526</v>
      </c>
      <c r="I6" s="9"/>
      <c r="J6" s="10"/>
      <c r="K6" s="9"/>
    </row>
    <row r="7" spans="1:11" ht="21" x14ac:dyDescent="0.25">
      <c r="A7" s="52" t="s">
        <v>226</v>
      </c>
      <c r="B7" s="9" t="s">
        <v>136</v>
      </c>
      <c r="C7" s="9" t="s">
        <v>1536</v>
      </c>
      <c r="D7" s="9" t="s">
        <v>272</v>
      </c>
      <c r="E7" s="9"/>
      <c r="F7" s="9"/>
      <c r="G7" s="9" t="s">
        <v>526</v>
      </c>
      <c r="I7" s="9"/>
      <c r="J7" s="10"/>
      <c r="K7" s="9"/>
    </row>
    <row r="8" spans="1:11" ht="21" x14ac:dyDescent="0.25">
      <c r="A8" s="52" t="s">
        <v>228</v>
      </c>
      <c r="B8" s="9" t="s">
        <v>136</v>
      </c>
      <c r="C8" s="9" t="s">
        <v>225</v>
      </c>
      <c r="D8" s="9" t="s">
        <v>272</v>
      </c>
      <c r="E8" s="9"/>
      <c r="F8" s="9"/>
      <c r="G8" s="9" t="s">
        <v>526</v>
      </c>
      <c r="I8" s="9"/>
      <c r="J8" s="10"/>
      <c r="K8" s="9"/>
    </row>
    <row r="9" spans="1:11" ht="21" x14ac:dyDescent="0.25">
      <c r="A9" s="52" t="s">
        <v>230</v>
      </c>
      <c r="B9" s="9" t="s">
        <v>136</v>
      </c>
      <c r="C9" s="9" t="s">
        <v>1533</v>
      </c>
      <c r="D9" s="9" t="s">
        <v>272</v>
      </c>
      <c r="E9" s="9"/>
      <c r="F9" s="9"/>
      <c r="G9" s="9" t="s">
        <v>1537</v>
      </c>
      <c r="I9" s="9"/>
      <c r="J9" s="10"/>
      <c r="K9" s="9"/>
    </row>
    <row r="10" spans="1:11" ht="21" x14ac:dyDescent="0.25">
      <c r="A10" s="52" t="s">
        <v>231</v>
      </c>
      <c r="B10" s="9" t="s">
        <v>136</v>
      </c>
      <c r="C10" s="9" t="s">
        <v>1538</v>
      </c>
      <c r="D10" s="9" t="s">
        <v>272</v>
      </c>
      <c r="E10" s="9"/>
      <c r="F10" s="9"/>
      <c r="G10" s="9" t="s">
        <v>519</v>
      </c>
      <c r="I10" s="9"/>
      <c r="J10" s="10"/>
      <c r="K10" s="9"/>
    </row>
    <row r="11" spans="1:11" ht="21" x14ac:dyDescent="0.25">
      <c r="A11" s="52" t="s">
        <v>232</v>
      </c>
      <c r="B11" s="9" t="s">
        <v>136</v>
      </c>
      <c r="C11" s="9" t="s">
        <v>1539</v>
      </c>
      <c r="D11" s="9" t="s">
        <v>272</v>
      </c>
      <c r="E11" s="9"/>
      <c r="F11" s="9"/>
      <c r="G11" s="9" t="s">
        <v>1540</v>
      </c>
      <c r="I11" s="9"/>
      <c r="J11" s="10"/>
      <c r="K11" s="9"/>
    </row>
    <row r="12" spans="1:11" ht="21" x14ac:dyDescent="0.25">
      <c r="A12" s="52" t="s">
        <v>233</v>
      </c>
      <c r="B12" s="9" t="s">
        <v>136</v>
      </c>
      <c r="C12" s="9" t="s">
        <v>1541</v>
      </c>
      <c r="D12" s="9" t="s">
        <v>65</v>
      </c>
      <c r="E12" s="9"/>
      <c r="F12" s="9"/>
      <c r="G12" s="9" t="s">
        <v>543</v>
      </c>
      <c r="I12" s="9"/>
      <c r="J12" s="10"/>
      <c r="K12" s="9"/>
    </row>
    <row r="13" spans="1:11" ht="21" x14ac:dyDescent="0.25">
      <c r="A13" s="52" t="s">
        <v>234</v>
      </c>
      <c r="B13" s="9" t="s">
        <v>136</v>
      </c>
      <c r="C13" s="9" t="s">
        <v>1542</v>
      </c>
      <c r="D13" s="9" t="s">
        <v>272</v>
      </c>
      <c r="E13" s="9"/>
      <c r="F13" s="9"/>
      <c r="G13" s="9" t="s">
        <v>525</v>
      </c>
      <c r="I13" s="9"/>
      <c r="J13" s="10"/>
      <c r="K13" s="9"/>
    </row>
    <row r="14" spans="1:11" ht="21" x14ac:dyDescent="0.25">
      <c r="A14" s="52" t="s">
        <v>237</v>
      </c>
      <c r="B14" s="9" t="s">
        <v>136</v>
      </c>
      <c r="C14" s="9" t="s">
        <v>1533</v>
      </c>
      <c r="D14" s="9" t="s">
        <v>66</v>
      </c>
      <c r="E14" s="9"/>
      <c r="F14" s="9"/>
      <c r="G14" s="9" t="s">
        <v>274</v>
      </c>
      <c r="I14" s="9"/>
      <c r="J14" s="10"/>
      <c r="K14" s="9"/>
    </row>
    <row r="15" spans="1:11" ht="21" x14ac:dyDescent="0.25">
      <c r="A15" s="52" t="s">
        <v>238</v>
      </c>
      <c r="B15" s="9" t="s">
        <v>136</v>
      </c>
      <c r="C15" s="9" t="s">
        <v>1536</v>
      </c>
      <c r="D15" s="9" t="s">
        <v>272</v>
      </c>
      <c r="E15" s="9"/>
      <c r="F15" s="9"/>
      <c r="G15" s="9" t="s">
        <v>274</v>
      </c>
      <c r="I15" s="9"/>
      <c r="J15" s="10"/>
      <c r="K15" s="9"/>
    </row>
    <row r="16" spans="1:11" ht="21" x14ac:dyDescent="0.25">
      <c r="A16" s="52" t="s">
        <v>239</v>
      </c>
      <c r="B16" s="9" t="s">
        <v>136</v>
      </c>
      <c r="C16" s="9" t="s">
        <v>1533</v>
      </c>
      <c r="D16" s="9" t="s">
        <v>272</v>
      </c>
      <c r="E16" s="9"/>
      <c r="F16" s="9"/>
      <c r="G16" s="9" t="s">
        <v>520</v>
      </c>
      <c r="I16" s="9"/>
      <c r="J16" s="10"/>
      <c r="K16" s="9"/>
    </row>
    <row r="17" spans="1:11" ht="21" x14ac:dyDescent="0.25">
      <c r="A17" s="52" t="s">
        <v>241</v>
      </c>
      <c r="B17" s="9" t="s">
        <v>136</v>
      </c>
      <c r="C17" s="9" t="s">
        <v>1543</v>
      </c>
      <c r="D17" s="9" t="s">
        <v>65</v>
      </c>
      <c r="E17" s="9"/>
      <c r="F17" s="9"/>
      <c r="G17" s="9" t="s">
        <v>521</v>
      </c>
      <c r="I17" s="9"/>
      <c r="J17" s="10"/>
      <c r="K17" s="9"/>
    </row>
    <row r="18" spans="1:11" ht="21" x14ac:dyDescent="0.25">
      <c r="A18" s="52" t="s">
        <v>242</v>
      </c>
      <c r="B18" s="9" t="s">
        <v>136</v>
      </c>
      <c r="C18" s="9" t="s">
        <v>1533</v>
      </c>
      <c r="D18" s="9" t="s">
        <v>272</v>
      </c>
      <c r="E18" s="9"/>
      <c r="F18" s="9"/>
      <c r="G18" s="9" t="s">
        <v>521</v>
      </c>
      <c r="I18" s="9"/>
      <c r="J18" s="10"/>
      <c r="K18" s="9"/>
    </row>
    <row r="19" spans="1:11" ht="21" x14ac:dyDescent="0.25">
      <c r="A19" s="52" t="s">
        <v>243</v>
      </c>
      <c r="B19" s="9" t="s">
        <v>136</v>
      </c>
      <c r="C19" s="9" t="s">
        <v>1542</v>
      </c>
      <c r="D19" s="9" t="s">
        <v>272</v>
      </c>
      <c r="E19" s="9"/>
      <c r="F19" s="9"/>
      <c r="G19" s="9" t="s">
        <v>522</v>
      </c>
      <c r="I19" s="9"/>
      <c r="J19" s="10"/>
      <c r="K19" s="9"/>
    </row>
    <row r="20" spans="1:11" ht="21" x14ac:dyDescent="0.25">
      <c r="A20" s="52" t="s">
        <v>245</v>
      </c>
      <c r="B20" s="9" t="s">
        <v>136</v>
      </c>
      <c r="C20" s="9" t="s">
        <v>1542</v>
      </c>
      <c r="D20" s="9" t="s">
        <v>272</v>
      </c>
      <c r="E20" s="9"/>
      <c r="F20" s="9"/>
      <c r="G20" s="9" t="s">
        <v>522</v>
      </c>
      <c r="I20" s="9"/>
      <c r="J20" s="10"/>
      <c r="K20" s="9"/>
    </row>
    <row r="21" spans="1:11" ht="21" x14ac:dyDescent="0.25">
      <c r="A21" s="52" t="s">
        <v>247</v>
      </c>
      <c r="B21" s="9" t="s">
        <v>136</v>
      </c>
      <c r="C21" s="9" t="s">
        <v>240</v>
      </c>
      <c r="D21" s="9" t="s">
        <v>272</v>
      </c>
      <c r="E21" s="9"/>
      <c r="F21" s="9"/>
      <c r="G21" s="9" t="s">
        <v>522</v>
      </c>
      <c r="I21" s="9"/>
      <c r="J21" s="10"/>
      <c r="K21" s="9"/>
    </row>
    <row r="22" spans="1:11" ht="21" x14ac:dyDescent="0.25">
      <c r="A22" s="52" t="s">
        <v>248</v>
      </c>
      <c r="B22" s="9" t="s">
        <v>136</v>
      </c>
      <c r="C22" s="9" t="s">
        <v>528</v>
      </c>
      <c r="D22" s="9" t="s">
        <v>66</v>
      </c>
      <c r="E22" s="9"/>
      <c r="F22" s="9"/>
      <c r="G22" s="9" t="s">
        <v>522</v>
      </c>
      <c r="I22" s="9"/>
      <c r="J22" s="10"/>
      <c r="K22" s="9"/>
    </row>
    <row r="23" spans="1:11" ht="21" x14ac:dyDescent="0.25">
      <c r="A23" s="52" t="s">
        <v>249</v>
      </c>
      <c r="B23" s="9" t="s">
        <v>136</v>
      </c>
      <c r="C23" s="9" t="s">
        <v>227</v>
      </c>
      <c r="D23" s="9" t="s">
        <v>272</v>
      </c>
      <c r="E23" s="9"/>
      <c r="F23" s="9"/>
      <c r="G23" s="9" t="s">
        <v>1544</v>
      </c>
      <c r="I23" s="9"/>
      <c r="J23" s="10"/>
      <c r="K23" s="9"/>
    </row>
    <row r="24" spans="1:11" ht="21" x14ac:dyDescent="0.25">
      <c r="A24" s="52" t="s">
        <v>250</v>
      </c>
      <c r="B24" s="9" t="s">
        <v>136</v>
      </c>
      <c r="C24" s="9" t="s">
        <v>246</v>
      </c>
      <c r="D24" s="9" t="s">
        <v>272</v>
      </c>
      <c r="E24" s="9"/>
      <c r="F24" s="9"/>
      <c r="G24" s="9" t="s">
        <v>1544</v>
      </c>
      <c r="I24" s="9"/>
      <c r="J24" s="10"/>
      <c r="K24" s="9"/>
    </row>
    <row r="25" spans="1:11" ht="21" x14ac:dyDescent="0.25">
      <c r="A25" s="52" t="s">
        <v>252</v>
      </c>
      <c r="B25" s="9" t="s">
        <v>136</v>
      </c>
      <c r="C25" s="9" t="s">
        <v>229</v>
      </c>
      <c r="D25" s="9" t="s">
        <v>272</v>
      </c>
      <c r="E25" s="9"/>
      <c r="F25" s="9"/>
      <c r="G25" s="9" t="s">
        <v>523</v>
      </c>
      <c r="I25" s="9"/>
      <c r="J25" s="10"/>
      <c r="K25" s="9"/>
    </row>
    <row r="26" spans="1:11" ht="21" x14ac:dyDescent="0.25">
      <c r="A26" s="52" t="s">
        <v>253</v>
      </c>
      <c r="B26" s="9" t="s">
        <v>136</v>
      </c>
      <c r="C26" s="9" t="s">
        <v>273</v>
      </c>
      <c r="D26" s="9" t="s">
        <v>1545</v>
      </c>
      <c r="E26" s="9"/>
      <c r="F26" s="9"/>
      <c r="G26" s="9" t="s">
        <v>1535</v>
      </c>
      <c r="I26" s="9"/>
      <c r="J26" s="10"/>
      <c r="K26" s="9"/>
    </row>
    <row r="27" spans="1:11" ht="21" x14ac:dyDescent="0.25">
      <c r="A27" s="52" t="s">
        <v>254</v>
      </c>
      <c r="B27" s="9" t="s">
        <v>136</v>
      </c>
      <c r="C27" s="9" t="s">
        <v>1546</v>
      </c>
      <c r="D27" s="9" t="s">
        <v>272</v>
      </c>
      <c r="E27" s="9"/>
      <c r="F27" s="9"/>
      <c r="G27" s="9" t="s">
        <v>516</v>
      </c>
      <c r="I27" s="9"/>
      <c r="J27" s="10"/>
      <c r="K27" s="9"/>
    </row>
    <row r="28" spans="1:11" ht="21" x14ac:dyDescent="0.25">
      <c r="A28" s="52" t="s">
        <v>255</v>
      </c>
      <c r="B28" s="9" t="s">
        <v>136</v>
      </c>
      <c r="C28" s="9" t="s">
        <v>229</v>
      </c>
      <c r="D28" s="9" t="s">
        <v>272</v>
      </c>
      <c r="E28" s="9"/>
      <c r="F28" s="9"/>
      <c r="G28" s="9" t="s">
        <v>1547</v>
      </c>
      <c r="I28" s="9"/>
      <c r="J28" s="10"/>
      <c r="K28" s="9"/>
    </row>
    <row r="29" spans="1:11" ht="21" x14ac:dyDescent="0.25">
      <c r="A29" s="52" t="s">
        <v>256</v>
      </c>
      <c r="B29" s="9" t="s">
        <v>136</v>
      </c>
      <c r="C29" s="9" t="s">
        <v>262</v>
      </c>
      <c r="D29" s="9" t="s">
        <v>66</v>
      </c>
      <c r="E29" s="9"/>
      <c r="F29" s="9"/>
      <c r="G29" s="9" t="s">
        <v>1547</v>
      </c>
      <c r="I29" s="9"/>
      <c r="J29" s="10"/>
      <c r="K29" s="9"/>
    </row>
    <row r="30" spans="1:11" ht="21" x14ac:dyDescent="0.25">
      <c r="A30" s="52" t="s">
        <v>257</v>
      </c>
      <c r="B30" s="9" t="s">
        <v>136</v>
      </c>
      <c r="C30" s="9" t="s">
        <v>1548</v>
      </c>
      <c r="D30" s="9" t="s">
        <v>65</v>
      </c>
      <c r="E30" s="9"/>
      <c r="F30" s="9"/>
      <c r="G30" s="9" t="s">
        <v>1549</v>
      </c>
      <c r="I30" s="9"/>
      <c r="J30" s="10"/>
      <c r="K30" s="9"/>
    </row>
    <row r="31" spans="1:11" ht="21" x14ac:dyDescent="0.25">
      <c r="A31" s="52" t="s">
        <v>258</v>
      </c>
      <c r="B31" s="9" t="s">
        <v>136</v>
      </c>
      <c r="C31" s="9" t="s">
        <v>1550</v>
      </c>
      <c r="D31" s="9" t="s">
        <v>65</v>
      </c>
      <c r="E31" s="9"/>
      <c r="F31" s="9"/>
      <c r="G31" s="9" t="s">
        <v>1551</v>
      </c>
      <c r="I31" s="9"/>
      <c r="J31" s="10"/>
      <c r="K31" s="9"/>
    </row>
    <row r="32" spans="1:11" ht="21" x14ac:dyDescent="0.25">
      <c r="A32" s="88" t="s">
        <v>259</v>
      </c>
      <c r="B32" s="89" t="s">
        <v>136</v>
      </c>
      <c r="C32" s="89" t="s">
        <v>1550</v>
      </c>
      <c r="D32" s="89" t="s">
        <v>66</v>
      </c>
      <c r="E32" s="9"/>
      <c r="F32" s="9"/>
      <c r="G32" s="9" t="s">
        <v>1552</v>
      </c>
      <c r="I32" s="9"/>
      <c r="J32" s="10"/>
      <c r="K32" s="9"/>
    </row>
    <row r="33" spans="1:11" ht="21" x14ac:dyDescent="0.25">
      <c r="A33" s="88"/>
      <c r="B33" s="89"/>
      <c r="C33" s="89"/>
      <c r="D33" s="89"/>
      <c r="E33" s="9"/>
      <c r="F33" s="9"/>
      <c r="G33" s="9" t="s">
        <v>1553</v>
      </c>
      <c r="I33" s="9"/>
      <c r="J33" s="10"/>
      <c r="K33" s="9"/>
    </row>
    <row r="34" spans="1:11" ht="21" x14ac:dyDescent="0.25">
      <c r="A34" s="52" t="s">
        <v>260</v>
      </c>
      <c r="B34" s="9" t="s">
        <v>136</v>
      </c>
      <c r="C34" s="9" t="s">
        <v>1554</v>
      </c>
      <c r="D34" s="9" t="s">
        <v>272</v>
      </c>
      <c r="E34" s="9"/>
      <c r="F34" s="9"/>
      <c r="G34" s="9" t="s">
        <v>524</v>
      </c>
      <c r="I34" s="9"/>
      <c r="J34" s="10"/>
      <c r="K34" s="9"/>
    </row>
    <row r="35" spans="1:11" ht="21" x14ac:dyDescent="0.25">
      <c r="A35" s="52" t="s">
        <v>261</v>
      </c>
      <c r="B35" s="9" t="s">
        <v>136</v>
      </c>
      <c r="C35" s="9" t="s">
        <v>528</v>
      </c>
      <c r="D35" s="9" t="s">
        <v>65</v>
      </c>
      <c r="E35" s="9"/>
      <c r="F35" s="9"/>
      <c r="G35" s="9" t="s">
        <v>524</v>
      </c>
      <c r="I35" s="9"/>
      <c r="J35" s="10"/>
      <c r="K35" s="9"/>
    </row>
    <row r="36" spans="1:11" ht="55" customHeight="1" x14ac:dyDescent="0.25">
      <c r="A36" s="52" t="s">
        <v>529</v>
      </c>
      <c r="B36" s="9" t="s">
        <v>136</v>
      </c>
      <c r="C36" s="9" t="s">
        <v>205</v>
      </c>
      <c r="D36" s="9" t="s">
        <v>272</v>
      </c>
      <c r="E36" s="9"/>
      <c r="F36" s="9"/>
      <c r="G36" s="9" t="s">
        <v>517</v>
      </c>
      <c r="I36" s="9"/>
      <c r="J36" s="10"/>
      <c r="K36" s="9"/>
    </row>
    <row r="37" spans="1:11" ht="21" x14ac:dyDescent="0.25">
      <c r="A37" s="52" t="s">
        <v>530</v>
      </c>
      <c r="B37" s="9" t="s">
        <v>136</v>
      </c>
      <c r="C37" s="9" t="s">
        <v>528</v>
      </c>
      <c r="D37" s="9" t="s">
        <v>272</v>
      </c>
      <c r="E37" s="9"/>
      <c r="F37" s="9"/>
      <c r="G37" s="9" t="s">
        <v>517</v>
      </c>
      <c r="I37" s="9"/>
      <c r="J37" s="10"/>
      <c r="K37" s="9"/>
    </row>
    <row r="38" spans="1:11" ht="21" x14ac:dyDescent="0.25">
      <c r="A38" s="52" t="s">
        <v>531</v>
      </c>
      <c r="B38" s="9" t="s">
        <v>136</v>
      </c>
      <c r="C38" s="9" t="s">
        <v>528</v>
      </c>
      <c r="D38" s="9" t="s">
        <v>66</v>
      </c>
      <c r="E38" s="9"/>
      <c r="F38" s="9"/>
      <c r="G38" s="9" t="s">
        <v>518</v>
      </c>
      <c r="I38" s="9"/>
      <c r="J38" s="10"/>
      <c r="K38" s="9"/>
    </row>
    <row r="39" spans="1:11" ht="21" x14ac:dyDescent="0.25">
      <c r="A39" s="52" t="s">
        <v>532</v>
      </c>
      <c r="B39" s="9" t="s">
        <v>136</v>
      </c>
      <c r="C39" s="9" t="s">
        <v>1550</v>
      </c>
      <c r="D39" s="9" t="s">
        <v>65</v>
      </c>
      <c r="E39" s="9"/>
      <c r="F39" s="9"/>
      <c r="G39" s="9" t="s">
        <v>519</v>
      </c>
      <c r="I39" s="9"/>
      <c r="J39" s="10"/>
      <c r="K39" s="9"/>
    </row>
    <row r="40" spans="1:11" ht="21" x14ac:dyDescent="0.25">
      <c r="A40" s="52" t="s">
        <v>533</v>
      </c>
      <c r="B40" s="9" t="s">
        <v>136</v>
      </c>
      <c r="C40" s="9" t="s">
        <v>205</v>
      </c>
      <c r="D40" s="9" t="s">
        <v>66</v>
      </c>
      <c r="E40" s="9"/>
      <c r="F40" s="9"/>
      <c r="G40" s="9" t="s">
        <v>543</v>
      </c>
      <c r="I40" s="9"/>
      <c r="J40" s="10"/>
      <c r="K40" s="9"/>
    </row>
    <row r="41" spans="1:11" ht="21" x14ac:dyDescent="0.25">
      <c r="A41" s="52" t="s">
        <v>534</v>
      </c>
      <c r="B41" s="9" t="s">
        <v>136</v>
      </c>
      <c r="C41" s="9" t="s">
        <v>1555</v>
      </c>
      <c r="D41" s="9" t="s">
        <v>66</v>
      </c>
      <c r="E41" s="9"/>
      <c r="F41" s="9"/>
      <c r="G41" s="9" t="s">
        <v>274</v>
      </c>
      <c r="I41" s="9"/>
      <c r="J41" s="10"/>
      <c r="K41" s="9"/>
    </row>
    <row r="42" spans="1:11" ht="21" x14ac:dyDescent="0.25">
      <c r="A42" s="52" t="s">
        <v>535</v>
      </c>
      <c r="B42" s="9" t="s">
        <v>136</v>
      </c>
      <c r="C42" s="9" t="s">
        <v>1555</v>
      </c>
      <c r="D42" s="9" t="s">
        <v>66</v>
      </c>
      <c r="E42" s="9"/>
      <c r="F42" s="9"/>
      <c r="G42" s="9" t="s">
        <v>274</v>
      </c>
      <c r="I42" s="9"/>
      <c r="J42" s="10"/>
      <c r="K42" s="9"/>
    </row>
    <row r="43" spans="1:11" ht="21" x14ac:dyDescent="0.25">
      <c r="A43" s="52" t="s">
        <v>536</v>
      </c>
      <c r="B43" s="9" t="s">
        <v>136</v>
      </c>
      <c r="C43" s="9" t="s">
        <v>1555</v>
      </c>
      <c r="D43" s="9" t="s">
        <v>66</v>
      </c>
      <c r="E43" s="9"/>
      <c r="F43" s="9"/>
      <c r="G43" s="9" t="s">
        <v>274</v>
      </c>
      <c r="I43" s="9"/>
      <c r="J43" s="10"/>
      <c r="K43" s="9"/>
    </row>
    <row r="44" spans="1:11" ht="21" x14ac:dyDescent="0.25">
      <c r="A44" s="52" t="s">
        <v>537</v>
      </c>
      <c r="B44" s="9" t="s">
        <v>136</v>
      </c>
      <c r="C44" s="9" t="s">
        <v>1555</v>
      </c>
      <c r="D44" s="9" t="s">
        <v>66</v>
      </c>
      <c r="E44" s="9"/>
      <c r="F44" s="9"/>
      <c r="G44" s="9" t="s">
        <v>274</v>
      </c>
      <c r="I44" s="9"/>
      <c r="J44" s="10"/>
      <c r="K44" s="9"/>
    </row>
    <row r="45" spans="1:11" ht="21" x14ac:dyDescent="0.25">
      <c r="A45" s="52" t="s">
        <v>538</v>
      </c>
      <c r="B45" s="9" t="s">
        <v>136</v>
      </c>
      <c r="C45" s="9" t="s">
        <v>1555</v>
      </c>
      <c r="D45" s="9" t="s">
        <v>66</v>
      </c>
      <c r="E45" s="9"/>
      <c r="F45" s="9"/>
      <c r="G45" s="9" t="s">
        <v>274</v>
      </c>
      <c r="I45" s="9"/>
      <c r="J45" s="10"/>
      <c r="K45" s="9"/>
    </row>
    <row r="46" spans="1:11" ht="21" x14ac:dyDescent="0.25">
      <c r="A46" s="52" t="s">
        <v>539</v>
      </c>
      <c r="B46" s="9" t="s">
        <v>136</v>
      </c>
      <c r="C46" s="9" t="s">
        <v>1555</v>
      </c>
      <c r="D46" s="9" t="s">
        <v>66</v>
      </c>
      <c r="E46" s="9"/>
      <c r="F46" s="9"/>
      <c r="G46" s="9" t="s">
        <v>274</v>
      </c>
      <c r="I46" s="9"/>
      <c r="J46" s="10"/>
      <c r="K46" s="9"/>
    </row>
    <row r="47" spans="1:11" ht="21" x14ac:dyDescent="0.25">
      <c r="A47" s="52" t="s">
        <v>540</v>
      </c>
      <c r="B47" s="9" t="s">
        <v>136</v>
      </c>
      <c r="C47" s="9" t="s">
        <v>1536</v>
      </c>
      <c r="D47" s="9" t="s">
        <v>272</v>
      </c>
      <c r="E47" s="9"/>
      <c r="F47" s="9"/>
      <c r="G47" s="9" t="s">
        <v>520</v>
      </c>
      <c r="I47" s="9"/>
      <c r="J47" s="10"/>
      <c r="K47" s="9"/>
    </row>
    <row r="48" spans="1:11" ht="21" x14ac:dyDescent="0.25">
      <c r="A48" s="52" t="s">
        <v>541</v>
      </c>
      <c r="B48" s="9" t="s">
        <v>136</v>
      </c>
      <c r="C48" s="9" t="s">
        <v>1550</v>
      </c>
      <c r="D48" s="9" t="s">
        <v>65</v>
      </c>
      <c r="E48" s="9"/>
      <c r="F48" s="9"/>
      <c r="G48" s="9" t="s">
        <v>275</v>
      </c>
      <c r="I48" s="9"/>
      <c r="J48" s="10"/>
      <c r="K48" s="9"/>
    </row>
    <row r="49" spans="1:11" ht="21" x14ac:dyDescent="0.25">
      <c r="A49" s="52" t="s">
        <v>542</v>
      </c>
      <c r="B49" s="9" t="s">
        <v>136</v>
      </c>
      <c r="C49" s="9" t="s">
        <v>1550</v>
      </c>
      <c r="D49" s="9" t="s">
        <v>1556</v>
      </c>
      <c r="E49" s="9"/>
      <c r="F49" s="9"/>
      <c r="G49" s="9" t="s">
        <v>275</v>
      </c>
      <c r="I49" s="9"/>
      <c r="J49" s="10"/>
      <c r="K49" s="9"/>
    </row>
    <row r="50" spans="1:11" ht="21" x14ac:dyDescent="0.25">
      <c r="A50" s="52" t="s">
        <v>544</v>
      </c>
      <c r="B50" s="9" t="s">
        <v>136</v>
      </c>
      <c r="C50" s="9" t="s">
        <v>1555</v>
      </c>
      <c r="D50" s="9" t="s">
        <v>65</v>
      </c>
      <c r="E50" s="9"/>
      <c r="F50" s="9"/>
      <c r="G50" s="9" t="s">
        <v>1544</v>
      </c>
      <c r="I50" s="9"/>
      <c r="J50" s="10"/>
      <c r="K50" s="9" t="s">
        <v>272</v>
      </c>
    </row>
    <row r="51" spans="1:11" ht="21" x14ac:dyDescent="0.25">
      <c r="A51" s="52" t="s">
        <v>545</v>
      </c>
      <c r="B51" s="9" t="s">
        <v>136</v>
      </c>
      <c r="C51" s="9" t="s">
        <v>262</v>
      </c>
      <c r="D51" s="9" t="s">
        <v>1557</v>
      </c>
      <c r="E51" s="9"/>
      <c r="F51" s="9"/>
      <c r="G51" s="9" t="s">
        <v>516</v>
      </c>
      <c r="I51" s="9"/>
      <c r="J51" s="10"/>
      <c r="K51" s="9" t="s">
        <v>65</v>
      </c>
    </row>
    <row r="52" spans="1:11" ht="21" x14ac:dyDescent="0.25">
      <c r="A52" s="52" t="s">
        <v>546</v>
      </c>
      <c r="B52" s="9" t="s">
        <v>136</v>
      </c>
      <c r="C52" s="9" t="s">
        <v>1558</v>
      </c>
      <c r="D52" s="9" t="s">
        <v>66</v>
      </c>
      <c r="E52" s="9"/>
      <c r="F52" s="9"/>
      <c r="G52" s="9" t="s">
        <v>516</v>
      </c>
      <c r="I52" s="9"/>
      <c r="J52" s="10"/>
      <c r="K52" s="9" t="s">
        <v>65</v>
      </c>
    </row>
    <row r="53" spans="1:11" ht="21" x14ac:dyDescent="0.25">
      <c r="A53" s="52" t="s">
        <v>547</v>
      </c>
      <c r="B53" s="9" t="s">
        <v>136</v>
      </c>
      <c r="C53" s="9" t="s">
        <v>1558</v>
      </c>
      <c r="D53" s="9" t="s">
        <v>65</v>
      </c>
      <c r="E53" s="9"/>
      <c r="F53" s="9"/>
      <c r="G53" s="9" t="s">
        <v>516</v>
      </c>
      <c r="I53" s="9"/>
      <c r="J53" s="10"/>
      <c r="K53" s="9" t="s">
        <v>65</v>
      </c>
    </row>
    <row r="54" spans="1:11" ht="21" x14ac:dyDescent="0.25">
      <c r="A54" s="52" t="s">
        <v>548</v>
      </c>
      <c r="B54" s="9" t="s">
        <v>136</v>
      </c>
      <c r="C54" s="9" t="s">
        <v>1559</v>
      </c>
      <c r="D54" s="9" t="s">
        <v>65</v>
      </c>
      <c r="E54" s="9"/>
      <c r="F54" s="9"/>
      <c r="G54" s="9" t="s">
        <v>1560</v>
      </c>
      <c r="I54" s="9"/>
      <c r="J54" s="10"/>
      <c r="K54" s="9" t="s">
        <v>65</v>
      </c>
    </row>
    <row r="55" spans="1:11" ht="21" x14ac:dyDescent="0.25">
      <c r="A55" s="52" t="s">
        <v>549</v>
      </c>
      <c r="B55" s="9" t="s">
        <v>136</v>
      </c>
      <c r="C55" s="9" t="s">
        <v>1561</v>
      </c>
      <c r="D55" s="9" t="s">
        <v>66</v>
      </c>
      <c r="E55" s="9"/>
      <c r="F55" s="9"/>
      <c r="G55" s="9" t="s">
        <v>524</v>
      </c>
      <c r="I55" s="9"/>
      <c r="J55" s="10"/>
      <c r="K55" s="9" t="s">
        <v>272</v>
      </c>
    </row>
    <row r="56" spans="1:11" ht="21" x14ac:dyDescent="0.25">
      <c r="A56" s="52" t="s">
        <v>550</v>
      </c>
      <c r="B56" s="9" t="s">
        <v>136</v>
      </c>
      <c r="C56" s="9" t="s">
        <v>1561</v>
      </c>
      <c r="D56" s="9" t="s">
        <v>272</v>
      </c>
      <c r="E56" s="9"/>
      <c r="F56" s="9"/>
      <c r="G56" s="9" t="s">
        <v>524</v>
      </c>
      <c r="I56" s="9"/>
      <c r="J56" s="10"/>
      <c r="K56" s="9" t="s">
        <v>65</v>
      </c>
    </row>
    <row r="57" spans="1:11" ht="21" x14ac:dyDescent="0.25">
      <c r="A57" s="52" t="s">
        <v>551</v>
      </c>
      <c r="B57" s="9" t="s">
        <v>136</v>
      </c>
      <c r="C57" s="9" t="s">
        <v>1562</v>
      </c>
      <c r="D57" s="9" t="s">
        <v>66</v>
      </c>
      <c r="E57" s="9"/>
      <c r="F57" s="9"/>
      <c r="G57" s="9" t="s">
        <v>251</v>
      </c>
      <c r="I57" s="9"/>
      <c r="J57" s="10"/>
      <c r="K57" s="9" t="s">
        <v>65</v>
      </c>
    </row>
    <row r="58" spans="1:11" ht="21" x14ac:dyDescent="0.25">
      <c r="A58" s="88" t="s">
        <v>1563</v>
      </c>
      <c r="B58" s="89" t="s">
        <v>136</v>
      </c>
      <c r="C58" s="89" t="s">
        <v>264</v>
      </c>
      <c r="D58" s="89" t="s">
        <v>272</v>
      </c>
      <c r="E58" s="9"/>
      <c r="F58" s="9"/>
      <c r="G58" s="9" t="s">
        <v>1534</v>
      </c>
      <c r="I58" s="10"/>
      <c r="J58" s="10"/>
      <c r="K58" s="45"/>
    </row>
    <row r="59" spans="1:11" ht="21" x14ac:dyDescent="0.25">
      <c r="A59" s="88"/>
      <c r="B59" s="89"/>
      <c r="C59" s="89"/>
      <c r="D59" s="89"/>
      <c r="E59" s="9"/>
      <c r="F59" s="9"/>
      <c r="G59" s="9" t="s">
        <v>1535</v>
      </c>
      <c r="I59" s="10"/>
      <c r="J59" s="10"/>
      <c r="K59" s="45"/>
    </row>
    <row r="60" spans="1:11" ht="21" x14ac:dyDescent="0.25">
      <c r="A60" s="52" t="s">
        <v>1564</v>
      </c>
      <c r="B60" s="9" t="s">
        <v>136</v>
      </c>
      <c r="C60" s="9" t="s">
        <v>264</v>
      </c>
      <c r="D60" s="9" t="s">
        <v>272</v>
      </c>
      <c r="E60" s="9"/>
      <c r="F60" s="9"/>
      <c r="G60" s="9" t="s">
        <v>526</v>
      </c>
      <c r="I60" s="10"/>
      <c r="J60" s="10"/>
      <c r="K60" s="45"/>
    </row>
    <row r="61" spans="1:11" ht="21" x14ac:dyDescent="0.25">
      <c r="A61" s="52" t="s">
        <v>1565</v>
      </c>
      <c r="B61" s="9" t="s">
        <v>136</v>
      </c>
      <c r="C61" s="9" t="s">
        <v>1566</v>
      </c>
      <c r="D61" s="9" t="s">
        <v>272</v>
      </c>
      <c r="E61" s="9"/>
      <c r="F61" s="9"/>
      <c r="G61" s="9" t="s">
        <v>526</v>
      </c>
      <c r="I61" s="10"/>
      <c r="J61" s="10"/>
      <c r="K61" s="45"/>
    </row>
    <row r="62" spans="1:11" ht="21" x14ac:dyDescent="0.25">
      <c r="A62" s="52" t="s">
        <v>1567</v>
      </c>
      <c r="B62" s="9" t="s">
        <v>136</v>
      </c>
      <c r="C62" s="9" t="s">
        <v>264</v>
      </c>
      <c r="D62" s="9" t="s">
        <v>272</v>
      </c>
      <c r="E62" s="9"/>
      <c r="F62" s="9"/>
      <c r="G62" s="9" t="s">
        <v>1537</v>
      </c>
      <c r="I62" s="10"/>
      <c r="J62" s="10"/>
      <c r="K62" s="45"/>
    </row>
    <row r="63" spans="1:11" ht="21" x14ac:dyDescent="0.25">
      <c r="A63" s="52" t="s">
        <v>1568</v>
      </c>
      <c r="B63" s="9" t="s">
        <v>136</v>
      </c>
      <c r="C63" s="9" t="s">
        <v>1566</v>
      </c>
      <c r="D63" s="9" t="s">
        <v>65</v>
      </c>
      <c r="E63" s="9"/>
      <c r="F63" s="9"/>
      <c r="G63" s="9" t="s">
        <v>519</v>
      </c>
      <c r="I63" s="10"/>
      <c r="J63" s="10"/>
      <c r="K63" s="45"/>
    </row>
    <row r="64" spans="1:11" ht="21" x14ac:dyDescent="0.25">
      <c r="A64" s="52" t="s">
        <v>1569</v>
      </c>
      <c r="B64" s="9" t="s">
        <v>136</v>
      </c>
      <c r="C64" s="9" t="s">
        <v>1570</v>
      </c>
      <c r="D64" s="9" t="s">
        <v>65</v>
      </c>
      <c r="E64" s="9"/>
      <c r="F64" s="9"/>
      <c r="G64" s="9" t="s">
        <v>519</v>
      </c>
      <c r="I64" s="10"/>
      <c r="J64" s="10"/>
      <c r="K64" s="45"/>
    </row>
    <row r="65" spans="1:11" ht="21" x14ac:dyDescent="0.25">
      <c r="A65" s="52" t="s">
        <v>1571</v>
      </c>
      <c r="B65" s="9" t="s">
        <v>136</v>
      </c>
      <c r="C65" s="9" t="s">
        <v>1572</v>
      </c>
      <c r="D65" s="9" t="s">
        <v>65</v>
      </c>
      <c r="E65" s="9"/>
      <c r="F65" s="9"/>
      <c r="G65" s="9" t="s">
        <v>543</v>
      </c>
      <c r="I65" s="10"/>
      <c r="J65" s="10"/>
      <c r="K65" s="45"/>
    </row>
    <row r="66" spans="1:11" ht="21" x14ac:dyDescent="0.25">
      <c r="A66" s="52" t="s">
        <v>1573</v>
      </c>
      <c r="B66" s="9" t="s">
        <v>136</v>
      </c>
      <c r="C66" s="9" t="s">
        <v>1574</v>
      </c>
      <c r="D66" s="9" t="s">
        <v>272</v>
      </c>
      <c r="E66" s="9"/>
      <c r="F66" s="9"/>
      <c r="G66" s="9" t="s">
        <v>521</v>
      </c>
      <c r="I66" s="10"/>
      <c r="J66" s="10"/>
      <c r="K66" s="45"/>
    </row>
    <row r="67" spans="1:11" ht="21" x14ac:dyDescent="0.25">
      <c r="A67" s="88" t="s">
        <v>1575</v>
      </c>
      <c r="B67" s="89" t="s">
        <v>136</v>
      </c>
      <c r="C67" s="89" t="s">
        <v>271</v>
      </c>
      <c r="D67" s="89" t="s">
        <v>65</v>
      </c>
      <c r="E67" s="9"/>
      <c r="F67" s="9"/>
      <c r="G67" s="9" t="s">
        <v>275</v>
      </c>
      <c r="I67" s="10"/>
      <c r="J67" s="10"/>
      <c r="K67" s="45"/>
    </row>
    <row r="68" spans="1:11" ht="21" x14ac:dyDescent="0.25">
      <c r="A68" s="88"/>
      <c r="B68" s="89"/>
      <c r="C68" s="89"/>
      <c r="D68" s="89"/>
      <c r="E68" s="9"/>
      <c r="F68" s="9"/>
      <c r="G68" s="9" t="s">
        <v>516</v>
      </c>
      <c r="I68" s="10"/>
      <c r="J68" s="10"/>
      <c r="K68" s="45"/>
    </row>
    <row r="69" spans="1:11" ht="21" x14ac:dyDescent="0.25">
      <c r="A69" s="88"/>
      <c r="B69" s="89"/>
      <c r="C69" s="89"/>
      <c r="D69" s="89"/>
      <c r="E69" s="9"/>
      <c r="F69" s="9"/>
      <c r="G69" s="9" t="s">
        <v>1576</v>
      </c>
      <c r="I69" s="10"/>
      <c r="J69" s="10"/>
      <c r="K69" s="45"/>
    </row>
    <row r="70" spans="1:11" ht="21" x14ac:dyDescent="0.25">
      <c r="A70" s="88"/>
      <c r="B70" s="89"/>
      <c r="C70" s="89"/>
      <c r="D70" s="89"/>
      <c r="E70" s="9"/>
      <c r="F70" s="9"/>
      <c r="G70" s="9" t="s">
        <v>1577</v>
      </c>
      <c r="I70" s="10"/>
      <c r="J70" s="10"/>
      <c r="K70" s="45"/>
    </row>
    <row r="71" spans="1:11" ht="21" x14ac:dyDescent="0.25">
      <c r="A71" s="88"/>
      <c r="B71" s="89"/>
      <c r="C71" s="89"/>
      <c r="D71" s="89"/>
      <c r="E71" s="9"/>
      <c r="F71" s="9"/>
      <c r="G71" s="9" t="s">
        <v>1553</v>
      </c>
      <c r="I71" s="10"/>
      <c r="J71" s="10"/>
      <c r="K71" s="45"/>
    </row>
    <row r="72" spans="1:11" ht="21" x14ac:dyDescent="0.25">
      <c r="A72" s="88"/>
      <c r="B72" s="89"/>
      <c r="C72" s="89"/>
      <c r="D72" s="89"/>
      <c r="E72" s="9"/>
      <c r="F72" s="9"/>
      <c r="G72" s="9" t="s">
        <v>1578</v>
      </c>
      <c r="I72" s="10"/>
      <c r="J72" s="10"/>
      <c r="K72" s="45"/>
    </row>
    <row r="73" spans="1:11" ht="21" x14ac:dyDescent="0.25">
      <c r="A73" s="88"/>
      <c r="B73" s="89"/>
      <c r="C73" s="89"/>
      <c r="D73" s="89"/>
      <c r="E73" s="9"/>
      <c r="F73" s="9"/>
      <c r="G73" s="9" t="s">
        <v>1547</v>
      </c>
      <c r="I73" s="10"/>
      <c r="J73" s="10"/>
      <c r="K73" s="45"/>
    </row>
    <row r="74" spans="1:11" ht="21" x14ac:dyDescent="0.25">
      <c r="A74" s="88"/>
      <c r="B74" s="89"/>
      <c r="C74" s="89"/>
      <c r="D74" s="89"/>
      <c r="E74" s="9"/>
      <c r="F74" s="9"/>
      <c r="G74" s="9" t="s">
        <v>1579</v>
      </c>
      <c r="I74" s="10"/>
      <c r="J74" s="10"/>
      <c r="K74" s="45"/>
    </row>
    <row r="75" spans="1:11" ht="21" x14ac:dyDescent="0.25">
      <c r="A75" s="88"/>
      <c r="B75" s="89"/>
      <c r="C75" s="89"/>
      <c r="D75" s="89"/>
      <c r="E75" s="9"/>
      <c r="F75" s="9"/>
      <c r="G75" s="9" t="s">
        <v>1549</v>
      </c>
      <c r="I75" s="10"/>
      <c r="J75" s="10"/>
      <c r="K75" s="45"/>
    </row>
    <row r="76" spans="1:11" ht="21" x14ac:dyDescent="0.25">
      <c r="A76" s="88"/>
      <c r="B76" s="89"/>
      <c r="C76" s="89"/>
      <c r="D76" s="89"/>
      <c r="E76" s="9"/>
      <c r="F76" s="9"/>
      <c r="G76" s="9" t="s">
        <v>1580</v>
      </c>
      <c r="I76" s="10"/>
      <c r="J76" s="10"/>
      <c r="K76" s="45"/>
    </row>
    <row r="77" spans="1:11" ht="21" x14ac:dyDescent="0.25">
      <c r="A77" s="88"/>
      <c r="B77" s="89"/>
      <c r="C77" s="89"/>
      <c r="D77" s="89"/>
      <c r="E77" s="9"/>
      <c r="F77" s="9"/>
      <c r="G77" s="9" t="s">
        <v>1551</v>
      </c>
      <c r="I77" s="10"/>
      <c r="J77" s="10"/>
      <c r="K77" s="45"/>
    </row>
    <row r="78" spans="1:11" ht="21" x14ac:dyDescent="0.25">
      <c r="A78" s="88"/>
      <c r="B78" s="89"/>
      <c r="C78" s="89"/>
      <c r="D78" s="89"/>
      <c r="E78" s="9"/>
      <c r="F78" s="9"/>
      <c r="G78" s="9" t="s">
        <v>1581</v>
      </c>
      <c r="I78" s="10"/>
      <c r="J78" s="10"/>
      <c r="K78" s="45"/>
    </row>
    <row r="79" spans="1:11" ht="21" x14ac:dyDescent="0.25">
      <c r="A79" s="88"/>
      <c r="B79" s="89"/>
      <c r="C79" s="89"/>
      <c r="D79" s="89"/>
      <c r="E79" s="9"/>
      <c r="F79" s="9"/>
      <c r="G79" s="9" t="s">
        <v>1582</v>
      </c>
      <c r="I79" s="10"/>
      <c r="J79" s="10"/>
      <c r="K79" s="45"/>
    </row>
    <row r="80" spans="1:11" ht="21" x14ac:dyDescent="0.25">
      <c r="A80" s="88"/>
      <c r="B80" s="89"/>
      <c r="C80" s="89"/>
      <c r="D80" s="89"/>
      <c r="E80" s="9"/>
      <c r="F80" s="9"/>
      <c r="G80" s="9" t="s">
        <v>1583</v>
      </c>
      <c r="I80" s="10"/>
      <c r="J80" s="10"/>
      <c r="K80" s="45"/>
    </row>
    <row r="81" spans="1:11" ht="21" x14ac:dyDescent="0.25">
      <c r="A81" s="88"/>
      <c r="B81" s="89"/>
      <c r="C81" s="89"/>
      <c r="D81" s="89"/>
      <c r="E81" s="9"/>
      <c r="F81" s="9"/>
      <c r="G81" s="9" t="s">
        <v>1560</v>
      </c>
      <c r="I81" s="10"/>
      <c r="J81" s="10"/>
      <c r="K81" s="45"/>
    </row>
    <row r="82" spans="1:11" ht="21" x14ac:dyDescent="0.25">
      <c r="A82" s="52" t="s">
        <v>1584</v>
      </c>
      <c r="B82" s="9" t="s">
        <v>136</v>
      </c>
      <c r="C82" s="9" t="s">
        <v>267</v>
      </c>
      <c r="D82" s="9" t="s">
        <v>65</v>
      </c>
      <c r="E82" s="9"/>
      <c r="F82" s="9"/>
      <c r="G82" s="9" t="s">
        <v>1544</v>
      </c>
      <c r="I82" s="10"/>
      <c r="J82" s="10"/>
      <c r="K82" s="45"/>
    </row>
    <row r="83" spans="1:11" ht="21" x14ac:dyDescent="0.25">
      <c r="A83" s="52" t="s">
        <v>1585</v>
      </c>
      <c r="B83" s="9" t="s">
        <v>136</v>
      </c>
      <c r="C83" s="9" t="s">
        <v>1586</v>
      </c>
      <c r="D83" s="9" t="s">
        <v>272</v>
      </c>
      <c r="E83" s="9"/>
      <c r="F83" s="9"/>
      <c r="G83" s="9" t="s">
        <v>523</v>
      </c>
      <c r="I83" s="10"/>
      <c r="J83" s="10"/>
      <c r="K83" s="45"/>
    </row>
    <row r="84" spans="1:11" ht="21" x14ac:dyDescent="0.25">
      <c r="A84" s="88" t="s">
        <v>1587</v>
      </c>
      <c r="B84" s="89" t="s">
        <v>136</v>
      </c>
      <c r="C84" s="89" t="s">
        <v>265</v>
      </c>
      <c r="D84" s="89" t="s">
        <v>66</v>
      </c>
      <c r="E84" s="9"/>
      <c r="F84" s="9"/>
      <c r="G84" s="9" t="s">
        <v>523</v>
      </c>
      <c r="I84" s="10"/>
      <c r="J84" s="10"/>
      <c r="K84" s="45"/>
    </row>
    <row r="85" spans="1:11" ht="21" x14ac:dyDescent="0.25">
      <c r="A85" s="88"/>
      <c r="B85" s="89"/>
      <c r="C85" s="89"/>
      <c r="D85" s="89"/>
      <c r="E85" s="9"/>
      <c r="F85" s="9"/>
      <c r="G85" s="9" t="s">
        <v>1549</v>
      </c>
      <c r="I85" s="10"/>
      <c r="J85" s="10"/>
      <c r="K85" s="45"/>
    </row>
    <row r="86" spans="1:11" ht="21" x14ac:dyDescent="0.25">
      <c r="A86" s="52" t="s">
        <v>1588</v>
      </c>
      <c r="B86" s="9" t="s">
        <v>136</v>
      </c>
      <c r="C86" s="9" t="s">
        <v>1586</v>
      </c>
      <c r="D86" s="9" t="s">
        <v>272</v>
      </c>
      <c r="E86" s="9"/>
      <c r="F86" s="9"/>
      <c r="G86" s="9" t="s">
        <v>1535</v>
      </c>
      <c r="I86" s="10"/>
      <c r="J86" s="10"/>
      <c r="K86" s="45"/>
    </row>
    <row r="87" spans="1:11" ht="21" x14ac:dyDescent="0.25">
      <c r="A87" s="52" t="s">
        <v>1589</v>
      </c>
      <c r="B87" s="9" t="s">
        <v>136</v>
      </c>
      <c r="C87" s="9" t="s">
        <v>269</v>
      </c>
      <c r="D87" s="9" t="s">
        <v>65</v>
      </c>
      <c r="E87" s="9"/>
      <c r="F87" s="9"/>
      <c r="G87" s="9" t="s">
        <v>516</v>
      </c>
      <c r="I87" s="10"/>
      <c r="J87" s="10"/>
      <c r="K87" s="45"/>
    </row>
    <row r="88" spans="1:11" ht="21" x14ac:dyDescent="0.25">
      <c r="A88" s="52" t="s">
        <v>1590</v>
      </c>
      <c r="B88" s="9" t="s">
        <v>136</v>
      </c>
      <c r="C88" s="9" t="s">
        <v>1591</v>
      </c>
      <c r="D88" s="9" t="s">
        <v>272</v>
      </c>
      <c r="E88" s="9"/>
      <c r="F88" s="9"/>
      <c r="G88" s="9" t="s">
        <v>1547</v>
      </c>
      <c r="I88" s="10"/>
      <c r="J88" s="10"/>
      <c r="K88" s="45"/>
    </row>
    <row r="89" spans="1:11" ht="21" x14ac:dyDescent="0.25">
      <c r="A89" s="52" t="s">
        <v>1592</v>
      </c>
      <c r="B89" s="9" t="s">
        <v>136</v>
      </c>
      <c r="C89" s="9" t="s">
        <v>268</v>
      </c>
      <c r="D89" s="9"/>
      <c r="E89" s="9"/>
      <c r="F89" s="9"/>
      <c r="G89" s="9" t="s">
        <v>1549</v>
      </c>
      <c r="I89" s="10"/>
      <c r="J89" s="10"/>
      <c r="K89" s="45"/>
    </row>
    <row r="90" spans="1:11" ht="21" x14ac:dyDescent="0.25">
      <c r="A90" s="52" t="s">
        <v>1593</v>
      </c>
      <c r="B90" s="9" t="s">
        <v>136</v>
      </c>
      <c r="C90" s="9" t="s">
        <v>1572</v>
      </c>
      <c r="D90" s="9"/>
      <c r="E90" s="9"/>
      <c r="F90" s="9"/>
      <c r="G90" s="9" t="s">
        <v>1560</v>
      </c>
      <c r="I90" s="10"/>
      <c r="J90" s="10"/>
      <c r="K90" s="45"/>
    </row>
    <row r="91" spans="1:11" ht="21" x14ac:dyDescent="0.25">
      <c r="A91" s="52" t="s">
        <v>1594</v>
      </c>
      <c r="B91" s="9" t="s">
        <v>136</v>
      </c>
      <c r="C91" s="9" t="s">
        <v>267</v>
      </c>
      <c r="D91" s="9"/>
      <c r="E91" s="9"/>
      <c r="F91" s="9"/>
      <c r="G91" s="9" t="s">
        <v>524</v>
      </c>
      <c r="I91" s="10"/>
      <c r="J91" s="10"/>
      <c r="K91" s="45"/>
    </row>
    <row r="92" spans="1:11" ht="21" x14ac:dyDescent="0.25">
      <c r="A92" s="52" t="s">
        <v>1595</v>
      </c>
      <c r="B92" s="9" t="s">
        <v>136</v>
      </c>
      <c r="C92" s="9" t="s">
        <v>1596</v>
      </c>
      <c r="D92" s="9"/>
      <c r="E92" s="9"/>
      <c r="F92" s="9"/>
      <c r="G92" s="9" t="s">
        <v>524</v>
      </c>
      <c r="I92" s="10"/>
      <c r="J92" s="10"/>
      <c r="K92" s="45"/>
    </row>
    <row r="93" spans="1:11" ht="21" x14ac:dyDescent="0.25">
      <c r="A93" s="52" t="s">
        <v>1597</v>
      </c>
      <c r="B93" s="9" t="s">
        <v>136</v>
      </c>
      <c r="C93" s="9" t="s">
        <v>1598</v>
      </c>
      <c r="D93" s="9" t="s">
        <v>272</v>
      </c>
      <c r="E93" s="9"/>
      <c r="F93" s="9"/>
      <c r="G93" s="9" t="s">
        <v>526</v>
      </c>
      <c r="I93" s="10"/>
      <c r="J93" s="10"/>
      <c r="K93" s="45"/>
    </row>
    <row r="94" spans="1:11" ht="21" x14ac:dyDescent="0.25">
      <c r="A94" s="52" t="s">
        <v>1599</v>
      </c>
      <c r="B94" s="9" t="s">
        <v>136</v>
      </c>
      <c r="C94" s="9" t="s">
        <v>1598</v>
      </c>
      <c r="D94" s="9" t="s">
        <v>272</v>
      </c>
      <c r="E94" s="9"/>
      <c r="F94" s="9"/>
      <c r="G94" s="9" t="s">
        <v>527</v>
      </c>
      <c r="I94" s="10"/>
      <c r="J94" s="10"/>
      <c r="K94" s="45"/>
    </row>
    <row r="95" spans="1:11" ht="21" x14ac:dyDescent="0.25">
      <c r="A95" s="52" t="s">
        <v>1600</v>
      </c>
      <c r="B95" s="9" t="s">
        <v>136</v>
      </c>
      <c r="C95" s="9" t="s">
        <v>1574</v>
      </c>
      <c r="D95" s="9" t="s">
        <v>272</v>
      </c>
      <c r="E95" s="9"/>
      <c r="F95" s="9"/>
      <c r="G95" s="9" t="s">
        <v>543</v>
      </c>
      <c r="I95" s="10"/>
      <c r="J95" s="10"/>
      <c r="K95" s="45"/>
    </row>
    <row r="96" spans="1:11" ht="21" x14ac:dyDescent="0.25">
      <c r="A96" s="52" t="s">
        <v>1601</v>
      </c>
      <c r="B96" s="9" t="s">
        <v>136</v>
      </c>
      <c r="C96" s="9" t="s">
        <v>266</v>
      </c>
      <c r="D96" s="9" t="s">
        <v>66</v>
      </c>
      <c r="E96" s="9"/>
      <c r="F96" s="9"/>
      <c r="G96" s="9" t="s">
        <v>274</v>
      </c>
      <c r="I96" s="10"/>
      <c r="J96" s="10"/>
      <c r="K96" s="45"/>
    </row>
    <row r="97" spans="1:11" ht="21" x14ac:dyDescent="0.25">
      <c r="A97" s="52" t="s">
        <v>1602</v>
      </c>
      <c r="B97" s="9" t="s">
        <v>136</v>
      </c>
      <c r="C97" s="9" t="s">
        <v>266</v>
      </c>
      <c r="D97" s="9" t="s">
        <v>66</v>
      </c>
      <c r="E97" s="9"/>
      <c r="F97" s="9"/>
      <c r="G97" s="9" t="s">
        <v>274</v>
      </c>
      <c r="I97" s="10"/>
      <c r="J97" s="10"/>
      <c r="K97" s="45"/>
    </row>
    <row r="98" spans="1:11" ht="21" x14ac:dyDescent="0.25">
      <c r="A98" s="52" t="s">
        <v>1603</v>
      </c>
      <c r="B98" s="9" t="s">
        <v>136</v>
      </c>
      <c r="C98" s="9" t="s">
        <v>266</v>
      </c>
      <c r="D98" s="9" t="s">
        <v>65</v>
      </c>
      <c r="E98" s="9"/>
      <c r="F98" s="9"/>
      <c r="G98" s="9" t="s">
        <v>274</v>
      </c>
      <c r="I98" s="10"/>
      <c r="J98" s="10"/>
      <c r="K98" s="45"/>
    </row>
    <row r="99" spans="1:11" ht="21" x14ac:dyDescent="0.25">
      <c r="A99" s="52" t="s">
        <v>1604</v>
      </c>
      <c r="B99" s="9" t="s">
        <v>136</v>
      </c>
      <c r="C99" s="9" t="s">
        <v>1591</v>
      </c>
      <c r="D99" s="9" t="s">
        <v>66</v>
      </c>
      <c r="E99" s="9"/>
      <c r="F99" s="9"/>
      <c r="G99" s="9" t="s">
        <v>274</v>
      </c>
      <c r="I99" s="10"/>
      <c r="J99" s="10"/>
      <c r="K99" s="45"/>
    </row>
    <row r="100" spans="1:11" ht="21" x14ac:dyDescent="0.25">
      <c r="A100" s="52" t="s">
        <v>1605</v>
      </c>
      <c r="B100" s="9" t="s">
        <v>136</v>
      </c>
      <c r="C100" s="9" t="s">
        <v>269</v>
      </c>
      <c r="D100" s="9" t="s">
        <v>272</v>
      </c>
      <c r="E100" s="9"/>
      <c r="F100" s="9"/>
      <c r="G100" s="9" t="s">
        <v>274</v>
      </c>
      <c r="I100" s="10"/>
      <c r="J100" s="10"/>
      <c r="K100" s="45"/>
    </row>
    <row r="101" spans="1:11" ht="21" x14ac:dyDescent="0.25">
      <c r="A101" s="52" t="s">
        <v>1606</v>
      </c>
      <c r="B101" s="9" t="s">
        <v>136</v>
      </c>
      <c r="C101" s="9" t="s">
        <v>271</v>
      </c>
      <c r="D101" s="9" t="s">
        <v>66</v>
      </c>
      <c r="E101" s="9"/>
      <c r="F101" s="9"/>
      <c r="G101" s="9" t="s">
        <v>274</v>
      </c>
      <c r="I101" s="10"/>
      <c r="J101" s="10"/>
      <c r="K101" s="45"/>
    </row>
    <row r="102" spans="1:11" ht="21" x14ac:dyDescent="0.25">
      <c r="A102" s="52" t="s">
        <v>1607</v>
      </c>
      <c r="B102" s="9" t="s">
        <v>136</v>
      </c>
      <c r="C102" s="9" t="s">
        <v>266</v>
      </c>
      <c r="D102" s="9" t="s">
        <v>66</v>
      </c>
      <c r="E102" s="9"/>
      <c r="F102" s="9"/>
      <c r="G102" s="9" t="s">
        <v>274</v>
      </c>
      <c r="I102" s="10"/>
      <c r="J102" s="10"/>
      <c r="K102" s="45"/>
    </row>
    <row r="103" spans="1:11" ht="21" x14ac:dyDescent="0.25">
      <c r="A103" s="52" t="s">
        <v>1608</v>
      </c>
      <c r="B103" s="9" t="s">
        <v>136</v>
      </c>
      <c r="C103" s="9" t="s">
        <v>266</v>
      </c>
      <c r="D103" s="9" t="s">
        <v>66</v>
      </c>
      <c r="E103" s="9"/>
      <c r="F103" s="9"/>
      <c r="G103" s="9" t="s">
        <v>274</v>
      </c>
      <c r="I103" s="10"/>
      <c r="J103" s="10"/>
      <c r="K103" s="45"/>
    </row>
    <row r="104" spans="1:11" ht="21" x14ac:dyDescent="0.25">
      <c r="A104" s="52" t="s">
        <v>1609</v>
      </c>
      <c r="B104" s="9" t="s">
        <v>136</v>
      </c>
      <c r="C104" s="9" t="s">
        <v>269</v>
      </c>
      <c r="D104" s="9" t="s">
        <v>272</v>
      </c>
      <c r="E104" s="9"/>
      <c r="F104" s="9"/>
      <c r="G104" s="9" t="s">
        <v>521</v>
      </c>
      <c r="I104" s="10"/>
      <c r="J104" s="10"/>
      <c r="K104" s="45"/>
    </row>
    <row r="105" spans="1:11" ht="21" x14ac:dyDescent="0.25">
      <c r="A105" s="52" t="s">
        <v>1610</v>
      </c>
      <c r="B105" s="9" t="s">
        <v>136</v>
      </c>
      <c r="C105" s="9" t="s">
        <v>1598</v>
      </c>
      <c r="D105" s="9" t="s">
        <v>65</v>
      </c>
      <c r="E105" s="9"/>
      <c r="F105" s="9"/>
      <c r="G105" s="9" t="s">
        <v>521</v>
      </c>
      <c r="I105" s="10"/>
      <c r="J105" s="10"/>
      <c r="K105" s="45"/>
    </row>
    <row r="106" spans="1:11" ht="21" x14ac:dyDescent="0.25">
      <c r="A106" s="52" t="s">
        <v>1611</v>
      </c>
      <c r="B106" s="9" t="s">
        <v>136</v>
      </c>
      <c r="C106" s="9" t="s">
        <v>265</v>
      </c>
      <c r="D106" s="9" t="s">
        <v>65</v>
      </c>
      <c r="E106" s="9"/>
      <c r="F106" s="9"/>
      <c r="G106" s="9" t="s">
        <v>522</v>
      </c>
      <c r="I106" s="10"/>
      <c r="J106" s="10"/>
      <c r="K106" s="45"/>
    </row>
    <row r="107" spans="1:11" ht="21" x14ac:dyDescent="0.25">
      <c r="A107" s="52" t="s">
        <v>1612</v>
      </c>
      <c r="B107" s="9" t="s">
        <v>136</v>
      </c>
      <c r="C107" s="9" t="s">
        <v>265</v>
      </c>
      <c r="D107" s="9" t="s">
        <v>272</v>
      </c>
      <c r="E107" s="9"/>
      <c r="F107" s="9"/>
      <c r="G107" s="9" t="s">
        <v>522</v>
      </c>
      <c r="I107" s="10"/>
      <c r="J107" s="10"/>
      <c r="K107" s="45"/>
    </row>
    <row r="108" spans="1:11" ht="21" x14ac:dyDescent="0.25">
      <c r="A108" s="52" t="s">
        <v>1613</v>
      </c>
      <c r="B108" s="9" t="s">
        <v>136</v>
      </c>
      <c r="C108" s="9" t="s">
        <v>1598</v>
      </c>
      <c r="D108" s="9" t="s">
        <v>272</v>
      </c>
      <c r="E108" s="9"/>
      <c r="F108" s="9"/>
      <c r="G108" s="9" t="s">
        <v>522</v>
      </c>
      <c r="I108" s="10"/>
      <c r="J108" s="10"/>
      <c r="K108" s="45"/>
    </row>
    <row r="109" spans="1:11" ht="21" x14ac:dyDescent="0.25">
      <c r="A109" s="52" t="s">
        <v>1614</v>
      </c>
      <c r="B109" s="9" t="s">
        <v>136</v>
      </c>
      <c r="C109" s="9" t="s">
        <v>1598</v>
      </c>
      <c r="D109" s="9" t="s">
        <v>272</v>
      </c>
      <c r="E109" s="9"/>
      <c r="F109" s="9"/>
      <c r="G109" s="9" t="s">
        <v>275</v>
      </c>
      <c r="I109" s="10"/>
      <c r="J109" s="10"/>
      <c r="K109" s="45"/>
    </row>
    <row r="110" spans="1:11" ht="21" x14ac:dyDescent="0.25">
      <c r="A110" s="52" t="s">
        <v>1615</v>
      </c>
      <c r="B110" s="9" t="s">
        <v>136</v>
      </c>
      <c r="C110" s="9" t="s">
        <v>271</v>
      </c>
      <c r="D110" s="9" t="s">
        <v>272</v>
      </c>
      <c r="E110" s="9"/>
      <c r="F110" s="9"/>
      <c r="G110" s="9" t="s">
        <v>275</v>
      </c>
      <c r="I110" s="10"/>
      <c r="J110" s="10"/>
      <c r="K110" s="45"/>
    </row>
    <row r="111" spans="1:11" ht="21" x14ac:dyDescent="0.25">
      <c r="A111" s="52" t="s">
        <v>1616</v>
      </c>
      <c r="B111" s="9" t="s">
        <v>136</v>
      </c>
      <c r="C111" s="9" t="s">
        <v>270</v>
      </c>
      <c r="D111" s="9" t="s">
        <v>272</v>
      </c>
      <c r="E111" s="9"/>
      <c r="F111" s="9"/>
      <c r="G111" s="9" t="s">
        <v>275</v>
      </c>
      <c r="I111" s="10"/>
      <c r="J111" s="10"/>
      <c r="K111" s="45"/>
    </row>
    <row r="112" spans="1:11" ht="21" x14ac:dyDescent="0.25">
      <c r="A112" s="52" t="s">
        <v>1617</v>
      </c>
      <c r="B112" s="9" t="s">
        <v>136</v>
      </c>
      <c r="C112" s="9" t="s">
        <v>1618</v>
      </c>
      <c r="D112" s="9" t="s">
        <v>65</v>
      </c>
      <c r="E112" s="9"/>
      <c r="F112" s="9"/>
      <c r="G112" s="9" t="s">
        <v>1544</v>
      </c>
      <c r="I112" s="10"/>
      <c r="J112" s="10"/>
      <c r="K112" s="45"/>
    </row>
    <row r="113" spans="1:11" ht="21" x14ac:dyDescent="0.25">
      <c r="A113" s="52" t="s">
        <v>1619</v>
      </c>
      <c r="B113" s="9" t="s">
        <v>136</v>
      </c>
      <c r="C113" s="9" t="s">
        <v>1620</v>
      </c>
      <c r="D113" s="9" t="s">
        <v>65</v>
      </c>
      <c r="E113" s="9"/>
      <c r="F113" s="9"/>
      <c r="G113" s="9" t="s">
        <v>1540</v>
      </c>
      <c r="I113" s="10"/>
      <c r="J113" s="10"/>
      <c r="K113" s="45"/>
    </row>
    <row r="114" spans="1:11" ht="21" x14ac:dyDescent="0.25">
      <c r="A114" s="52" t="s">
        <v>1621</v>
      </c>
      <c r="B114" s="9" t="s">
        <v>136</v>
      </c>
      <c r="C114" s="9" t="s">
        <v>1598</v>
      </c>
      <c r="D114" s="9" t="s">
        <v>272</v>
      </c>
      <c r="E114" s="9"/>
      <c r="F114" s="9"/>
      <c r="G114" s="9" t="s">
        <v>516</v>
      </c>
      <c r="I114" s="10"/>
      <c r="J114" s="10"/>
      <c r="K114" s="45"/>
    </row>
    <row r="115" spans="1:11" ht="21" x14ac:dyDescent="0.25">
      <c r="A115" s="88" t="s">
        <v>1622</v>
      </c>
      <c r="B115" s="89" t="s">
        <v>136</v>
      </c>
      <c r="C115" s="89" t="s">
        <v>266</v>
      </c>
      <c r="D115" s="89" t="s">
        <v>66</v>
      </c>
      <c r="E115" s="9"/>
      <c r="F115" s="9"/>
      <c r="G115" s="9" t="s">
        <v>524</v>
      </c>
      <c r="I115" s="10"/>
      <c r="J115" s="10"/>
      <c r="K115" s="45"/>
    </row>
    <row r="116" spans="1:11" ht="21" x14ac:dyDescent="0.25">
      <c r="A116" s="88"/>
      <c r="B116" s="89"/>
      <c r="C116" s="89"/>
      <c r="D116" s="89"/>
      <c r="E116" s="9"/>
      <c r="F116" s="9"/>
      <c r="G116" s="9" t="s">
        <v>516</v>
      </c>
      <c r="I116" s="10"/>
      <c r="J116" s="10"/>
      <c r="K116" s="45"/>
    </row>
    <row r="117" spans="1:11" ht="21" x14ac:dyDescent="0.25">
      <c r="A117" s="52" t="s">
        <v>1623</v>
      </c>
      <c r="B117" s="9" t="s">
        <v>136</v>
      </c>
      <c r="C117" s="9" t="s">
        <v>266</v>
      </c>
      <c r="D117" s="9" t="s">
        <v>272</v>
      </c>
      <c r="E117" s="9"/>
      <c r="F117" s="9"/>
      <c r="G117" s="9" t="s">
        <v>516</v>
      </c>
      <c r="I117" s="10"/>
      <c r="J117" s="10"/>
      <c r="K117" s="45"/>
    </row>
    <row r="118" spans="1:11" ht="21" x14ac:dyDescent="0.25">
      <c r="A118" s="52" t="s">
        <v>1624</v>
      </c>
      <c r="B118" s="9" t="s">
        <v>136</v>
      </c>
      <c r="C118" s="9" t="s">
        <v>266</v>
      </c>
      <c r="D118" s="9" t="s">
        <v>272</v>
      </c>
      <c r="E118" s="9"/>
      <c r="F118" s="9"/>
      <c r="G118" s="9" t="s">
        <v>516</v>
      </c>
      <c r="I118" s="10"/>
      <c r="J118" s="10"/>
      <c r="K118" s="45"/>
    </row>
    <row r="119" spans="1:11" ht="21" x14ac:dyDescent="0.25">
      <c r="A119" s="52" t="s">
        <v>1625</v>
      </c>
      <c r="B119" s="9" t="s">
        <v>136</v>
      </c>
      <c r="C119" s="9" t="s">
        <v>266</v>
      </c>
      <c r="D119" s="9" t="s">
        <v>272</v>
      </c>
      <c r="E119" s="9"/>
      <c r="F119" s="9"/>
      <c r="G119" s="9" t="s">
        <v>516</v>
      </c>
      <c r="I119" s="10"/>
      <c r="J119" s="10"/>
      <c r="K119" s="45"/>
    </row>
    <row r="120" spans="1:11" ht="21" x14ac:dyDescent="0.25">
      <c r="A120" s="52" t="s">
        <v>1626</v>
      </c>
      <c r="B120" s="9" t="s">
        <v>136</v>
      </c>
      <c r="C120" s="9" t="s">
        <v>1627</v>
      </c>
      <c r="D120" s="9" t="s">
        <v>65</v>
      </c>
      <c r="E120" s="9"/>
      <c r="F120" s="9"/>
      <c r="G120" s="9" t="s">
        <v>1547</v>
      </c>
      <c r="I120" s="10"/>
      <c r="J120" s="10"/>
      <c r="K120" s="45"/>
    </row>
    <row r="121" spans="1:11" ht="21" x14ac:dyDescent="0.25">
      <c r="A121" s="52" t="s">
        <v>1628</v>
      </c>
      <c r="B121" s="9" t="s">
        <v>136</v>
      </c>
      <c r="C121" s="9" t="s">
        <v>270</v>
      </c>
      <c r="D121" s="9"/>
      <c r="E121" s="9"/>
      <c r="F121" s="9"/>
      <c r="G121" s="9" t="s">
        <v>1580</v>
      </c>
      <c r="I121" s="10"/>
      <c r="J121" s="10"/>
      <c r="K121" s="45"/>
    </row>
    <row r="122" spans="1:11" ht="21" x14ac:dyDescent="0.25">
      <c r="A122" s="52" t="s">
        <v>1629</v>
      </c>
      <c r="B122" s="9" t="s">
        <v>136</v>
      </c>
      <c r="C122" s="9" t="s">
        <v>266</v>
      </c>
      <c r="D122" s="9"/>
      <c r="E122" s="9"/>
      <c r="F122" s="9"/>
      <c r="G122" s="9" t="s">
        <v>1551</v>
      </c>
      <c r="I122" s="10"/>
      <c r="J122" s="10"/>
      <c r="K122" s="45"/>
    </row>
    <row r="123" spans="1:11" ht="21" x14ac:dyDescent="0.25">
      <c r="A123" s="52" t="s">
        <v>1630</v>
      </c>
      <c r="B123" s="9" t="s">
        <v>136</v>
      </c>
      <c r="C123" s="9" t="s">
        <v>1631</v>
      </c>
      <c r="D123" s="9"/>
      <c r="E123" s="9"/>
      <c r="F123" s="9"/>
      <c r="G123" s="9" t="s">
        <v>1552</v>
      </c>
      <c r="I123" s="10"/>
      <c r="J123" s="10"/>
      <c r="K123" s="45"/>
    </row>
    <row r="124" spans="1:11" ht="21" x14ac:dyDescent="0.25">
      <c r="A124" s="52" t="s">
        <v>1632</v>
      </c>
      <c r="B124" s="9" t="s">
        <v>136</v>
      </c>
      <c r="C124" s="9" t="s">
        <v>1627</v>
      </c>
      <c r="D124" s="9"/>
      <c r="E124" s="9"/>
      <c r="F124" s="9"/>
      <c r="G124" s="9" t="s">
        <v>524</v>
      </c>
      <c r="I124" s="10"/>
      <c r="J124" s="10"/>
      <c r="K124" s="45"/>
    </row>
    <row r="125" spans="1:11" ht="21" x14ac:dyDescent="0.25">
      <c r="A125" s="52" t="s">
        <v>1633</v>
      </c>
      <c r="B125" s="9" t="s">
        <v>136</v>
      </c>
      <c r="C125" s="9" t="s">
        <v>1566</v>
      </c>
      <c r="D125" s="9"/>
      <c r="E125" s="9"/>
      <c r="F125" s="9"/>
      <c r="G125" s="9" t="s">
        <v>524</v>
      </c>
      <c r="I125" s="10"/>
      <c r="J125" s="10"/>
      <c r="K125" s="45"/>
    </row>
    <row r="126" spans="1:11" ht="21" x14ac:dyDescent="0.25">
      <c r="A126" s="52" t="s">
        <v>1634</v>
      </c>
      <c r="B126" s="9" t="s">
        <v>136</v>
      </c>
      <c r="C126" s="9" t="s">
        <v>282</v>
      </c>
      <c r="D126" s="9" t="s">
        <v>65</v>
      </c>
      <c r="E126" s="9"/>
      <c r="F126" s="9"/>
      <c r="G126" s="9" t="s">
        <v>235</v>
      </c>
      <c r="I126" s="10"/>
      <c r="J126" s="10"/>
      <c r="K126" s="45"/>
    </row>
  </sheetData>
  <autoFilter ref="B2:I57" xr:uid="{083D613F-5C29-2442-B129-37AA486633C5}"/>
  <mergeCells count="24">
    <mergeCell ref="A3:A4"/>
    <mergeCell ref="B3:B4"/>
    <mergeCell ref="C3:C4"/>
    <mergeCell ref="D3:D4"/>
    <mergeCell ref="A32:A33"/>
    <mergeCell ref="B32:B33"/>
    <mergeCell ref="C32:C33"/>
    <mergeCell ref="D32:D33"/>
    <mergeCell ref="D58:D59"/>
    <mergeCell ref="A67:A81"/>
    <mergeCell ref="B67:B81"/>
    <mergeCell ref="C67:C81"/>
    <mergeCell ref="D67:D81"/>
    <mergeCell ref="A58:A59"/>
    <mergeCell ref="B58:B59"/>
    <mergeCell ref="C58:C59"/>
    <mergeCell ref="A84:A85"/>
    <mergeCell ref="B84:B85"/>
    <mergeCell ref="C84:C85"/>
    <mergeCell ref="D84:D85"/>
    <mergeCell ref="A115:A116"/>
    <mergeCell ref="B115:B116"/>
    <mergeCell ref="C115:C116"/>
    <mergeCell ref="D115:D116"/>
  </mergeCells>
  <hyperlinks>
    <hyperlink ref="A3" r:id="rId1" display="https://wyoleg.gov/2023/Amends/HB0001H2001.pdf" xr:uid="{031225DC-4BC2-4744-83DF-7CFBC86BD2F5}"/>
    <hyperlink ref="A5" r:id="rId2" display="https://wyoleg.gov/2023/Amends/HB0001H2002.pdf" xr:uid="{BBEAE58E-79A5-5543-BA6A-40736A6680A1}"/>
    <hyperlink ref="A6" r:id="rId3" display="https://wyoleg.gov/2023/Amends/HB0001H2003.pdf" xr:uid="{143DA82F-3296-CA4E-8163-47473CE49E05}"/>
    <hyperlink ref="A7" r:id="rId4" display="https://wyoleg.gov/2023/Amends/HB0001H2004.pdf" xr:uid="{030855C1-BDC4-3C4D-83A2-7EEB5B5E2A28}"/>
    <hyperlink ref="A8" r:id="rId5" display="https://wyoleg.gov/2023/Amends/HB0001H2005.pdf" xr:uid="{A83A4AF6-AFE3-7148-8484-9BDB966BBA81}"/>
    <hyperlink ref="A9" r:id="rId6" display="https://wyoleg.gov/2023/Amends/HB0001H2006.pdf" xr:uid="{F300B029-6DA6-A24F-95D9-15A0DC4D9735}"/>
    <hyperlink ref="A10" r:id="rId7" display="https://wyoleg.gov/2023/Amends/HB0001H2007.pdf" xr:uid="{56087309-47B4-F048-B344-342D434ABEDC}"/>
    <hyperlink ref="A11" r:id="rId8" display="https://wyoleg.gov/2023/Amends/HB0001H2008.pdf" xr:uid="{34457665-594C-0544-AB22-A35274D6BF00}"/>
    <hyperlink ref="A12" r:id="rId9" display="https://wyoleg.gov/2023/Amends/HB0001H2009.pdf" xr:uid="{7EF39A12-18C7-264F-B353-2E5824B2DEA7}"/>
    <hyperlink ref="A13" r:id="rId10" display="https://wyoleg.gov/2023/Amends/HB0001H2010.pdf" xr:uid="{D8FBA98B-1CD8-F34E-BDCA-82353648D259}"/>
    <hyperlink ref="A14" r:id="rId11" display="https://wyoleg.gov/2023/Amends/HB0001H2011.pdf" xr:uid="{4E66FCD2-93D7-BD4C-BA34-F1CFF8BCCABD}"/>
    <hyperlink ref="A15" r:id="rId12" display="https://wyoleg.gov/2023/Amends/HB0001H2012.pdf" xr:uid="{3813006D-8C3A-E84A-AF09-09D636AF6359}"/>
    <hyperlink ref="A16" r:id="rId13" display="https://wyoleg.gov/2023/Amends/HB0001H2013.pdf" xr:uid="{D347BD07-1C8E-3145-B6AA-85FD64EB880C}"/>
    <hyperlink ref="A17" r:id="rId14" display="https://wyoleg.gov/2023/Amends/HB0001H2014.pdf" xr:uid="{E5916D88-1E1D-2145-B791-D117D6FA5897}"/>
    <hyperlink ref="A18" r:id="rId15" display="https://wyoleg.gov/2023/Amends/HB0001H2015.pdf" xr:uid="{F6FE413E-4542-6445-9FC9-E7826CEA0C12}"/>
    <hyperlink ref="A19" r:id="rId16" display="https://wyoleg.gov/2023/Amends/HB0001H2016.pdf" xr:uid="{AEF74BB2-788B-7E4B-BD89-7091ACCF9552}"/>
    <hyperlink ref="A20" r:id="rId17" display="https://wyoleg.gov/2023/Amends/HB0001H2017.pdf" xr:uid="{CD82F08D-9645-4D4D-8766-14E3275B4947}"/>
    <hyperlink ref="A21" r:id="rId18" display="https://wyoleg.gov/2023/Amends/HB0001H2018.pdf" xr:uid="{CDF8F728-B981-8E4B-BFB2-98E802395495}"/>
    <hyperlink ref="A22" r:id="rId19" display="https://wyoleg.gov/2023/Amends/HB0001H2019.pdf" xr:uid="{DC0DD8B8-7F76-BB43-90CF-C5EAA6C43D6C}"/>
    <hyperlink ref="A23" r:id="rId20" display="https://wyoleg.gov/2023/Amends/HB0001H2020.pdf" xr:uid="{2615E7FA-40A8-8B48-80F1-9FFEB6582C68}"/>
    <hyperlink ref="A24" r:id="rId21" display="https://wyoleg.gov/2023/Amends/HB0001H2021.pdf" xr:uid="{BC184961-F05D-7746-AE08-85DB54698AA2}"/>
    <hyperlink ref="A25" r:id="rId22" display="https://wyoleg.gov/2023/Amends/HB0001H2022.pdf" xr:uid="{D2D39CA2-FC10-9A48-8449-813C9D8E48EF}"/>
    <hyperlink ref="A26" r:id="rId23" display="https://wyoleg.gov/2023/Amends/HB0001H2023.pdf" xr:uid="{FA21C5C6-6240-9F4C-A1D1-85FBEECD24B9}"/>
    <hyperlink ref="A27" r:id="rId24" display="https://wyoleg.gov/2023/Amends/HB0001H2024.pdf" xr:uid="{E9F545A5-9E54-5D4C-9080-9E1A61F3AC36}"/>
    <hyperlink ref="A28" r:id="rId25" display="https://wyoleg.gov/2023/Amends/HB0001H2025.pdf" xr:uid="{43BD52AB-2EBF-5D40-89C8-6D74A03535D1}"/>
    <hyperlink ref="A29" r:id="rId26" display="https://wyoleg.gov/2023/Amends/HB0001H2026.pdf" xr:uid="{663EDF52-3CDE-DB47-B935-33190A7C2210}"/>
    <hyperlink ref="A30" r:id="rId27" display="https://wyoleg.gov/2023/Amends/HB0001H2027.pdf" xr:uid="{E563D9CC-D65D-254F-A22F-C361248EFCE1}"/>
    <hyperlink ref="A31" r:id="rId28" display="https://wyoleg.gov/2023/Amends/HB0001H2028.pdf" xr:uid="{F7BE453D-D695-A147-8F69-F7E6C719F722}"/>
    <hyperlink ref="A32" r:id="rId29" display="https://wyoleg.gov/2023/Amends/HB0001H2029.pdf" xr:uid="{7DEAC26E-8480-8F4A-BC96-AE75A4C9A51F}"/>
    <hyperlink ref="A34" r:id="rId30" display="https://wyoleg.gov/2023/Amends/HB0001H2030.pdf" xr:uid="{C7359320-D8E6-FF41-B23C-1CFE11D26DE5}"/>
    <hyperlink ref="A35" r:id="rId31" display="https://wyoleg.gov/2023/Amends/HB0001H2031.pdf" xr:uid="{A5A7FBA1-DAE1-9B4B-B0C9-4F6931031D61}"/>
    <hyperlink ref="A36" r:id="rId32" display="https://wyoleg.gov/2023/Amends/HB0001H2032.pdf" xr:uid="{7DFB4F17-7CD4-5242-AFAD-5FAEC8667E7F}"/>
    <hyperlink ref="A37" r:id="rId33" display="https://wyoleg.gov/2023/Amends/HB0001H2033.pdf" xr:uid="{D3903CBD-EBB3-E144-8849-44A1E4EE3B01}"/>
    <hyperlink ref="A38" r:id="rId34" display="https://wyoleg.gov/2023/Amends/HB0001H2034.pdf" xr:uid="{50358940-B5D8-154D-8A77-9985DF5430E7}"/>
    <hyperlink ref="A39" r:id="rId35" display="https://wyoleg.gov/2023/Amends/HB0001H2035.pdf" xr:uid="{4C3882FB-637A-7B43-96BB-26009945976F}"/>
    <hyperlink ref="A40" r:id="rId36" display="https://wyoleg.gov/2023/Amends/HB0001H2036.pdf" xr:uid="{202365AC-DA32-EC42-862B-A85AFA6FDD03}"/>
    <hyperlink ref="A41" r:id="rId37" display="https://wyoleg.gov/2023/Amends/HB0001H2037.pdf" xr:uid="{2A87C4BC-A2B7-4740-B98A-EB2F1762C280}"/>
    <hyperlink ref="A42" r:id="rId38" display="https://wyoleg.gov/2023/Amends/HB0001H2038.pdf" xr:uid="{B1754A7C-1EF8-B743-ADAC-B178FFB4B30D}"/>
    <hyperlink ref="A43" r:id="rId39" display="https://wyoleg.gov/2023/Amends/HB0001H2039.pdf" xr:uid="{454EB229-CD7E-2D4C-B003-219A8C15116A}"/>
    <hyperlink ref="A44" r:id="rId40" display="https://wyoleg.gov/2023/Amends/HB0001H2040.pdf" xr:uid="{31888021-63CA-E94A-91D6-5024498A8A4A}"/>
    <hyperlink ref="A45" r:id="rId41" display="https://wyoleg.gov/2023/Amends/HB0001H2041.pdf" xr:uid="{1F435A0D-A04B-8A4A-8971-EC502CE66665}"/>
    <hyperlink ref="A46" r:id="rId42" display="https://wyoleg.gov/2023/Amends/HB0001H2042.pdf" xr:uid="{9D2A1255-DC8A-1D47-AF9E-FB0962AA2EA5}"/>
    <hyperlink ref="A47" r:id="rId43" display="https://wyoleg.gov/2023/Amends/HB0001H2043.pdf" xr:uid="{3C21C0B5-B15D-2946-A1D2-5431A189F563}"/>
    <hyperlink ref="A48" r:id="rId44" display="https://wyoleg.gov/2023/Amends/HB0001H2044.pdf" xr:uid="{044713AB-1781-5F42-B5E4-4B3496CB7885}"/>
    <hyperlink ref="A49" r:id="rId45" display="https://wyoleg.gov/2023/Amends/HB0001H2045.pdf" xr:uid="{E2F3D0C0-1E25-DC4C-A848-67A6B0F23B5A}"/>
    <hyperlink ref="A50" r:id="rId46" display="https://wyoleg.gov/2023/Amends/HB0001H2046.pdf" xr:uid="{45164F3E-1ECD-394E-AC56-F9E41D15CF52}"/>
    <hyperlink ref="A51" r:id="rId47" display="https://wyoleg.gov/2023/Amends/HB0001H2047.pdf" xr:uid="{8CFF5C91-AFDF-EE45-BFBF-393B6A597F29}"/>
    <hyperlink ref="A52" r:id="rId48" display="https://wyoleg.gov/2023/Amends/HB0001H2048.pdf" xr:uid="{BD08EB58-B822-D944-A779-7A783E98CEB5}"/>
    <hyperlink ref="A53" r:id="rId49" display="https://wyoleg.gov/2023/Amends/HB0001H2049.pdf" xr:uid="{EB67DDB1-B4BB-394F-8A12-2A7281B828AE}"/>
    <hyperlink ref="A54" r:id="rId50" display="https://wyoleg.gov/2023/Amends/HB0001H2050.pdf" xr:uid="{E5156CDB-8940-BD4E-9B93-E1DDCC963E5A}"/>
    <hyperlink ref="A55" r:id="rId51" display="https://wyoleg.gov/2023/Amends/HB0001H2051.pdf" xr:uid="{F9F4095B-3CFF-3B45-9051-8E18BDC67402}"/>
    <hyperlink ref="A56" r:id="rId52" display="https://wyoleg.gov/2023/Amends/HB0001H2052.pdf" xr:uid="{D7447337-0F12-5446-AFC7-C1F3AD8750DA}"/>
    <hyperlink ref="A57" r:id="rId53" display="https://wyoleg.gov/2023/Amends/HB0001H2053.pdf" xr:uid="{68E7672F-0226-C54D-8942-D01E7450B8D9}"/>
    <hyperlink ref="A58" r:id="rId54" display="https://wyoleg.gov/2023/Amends/SF0001S2001.pdf" xr:uid="{26B1AB82-E88A-AF41-A63A-6F1415B6842B}"/>
    <hyperlink ref="A60" r:id="rId55" display="https://wyoleg.gov/2023/Amends/SF0001S2002.pdf" xr:uid="{C08FA5FD-AA9A-434E-A1E3-051813A607B0}"/>
    <hyperlink ref="A61" r:id="rId56" display="https://wyoleg.gov/2023/Amends/SF0001S2003.pdf" xr:uid="{D1AE076B-D8AA-6842-9F55-EA3B62267D7B}"/>
    <hyperlink ref="A62" r:id="rId57" display="https://wyoleg.gov/2023/Amends/SF0001S2004.pdf" xr:uid="{8815C73F-3B9D-CC4D-935B-58031F88854F}"/>
    <hyperlink ref="A63" r:id="rId58" display="https://wyoleg.gov/2023/Amends/SF0001S2005.pdf" xr:uid="{C604C2C6-2357-FF45-8E3E-D4DE140BB9E7}"/>
    <hyperlink ref="A64" r:id="rId59" display="https://wyoleg.gov/2023/Amends/SF0001S2006.pdf" xr:uid="{352906B2-8BD9-2041-963B-667B1FA866B4}"/>
    <hyperlink ref="A65" r:id="rId60" display="https://wyoleg.gov/2023/Amends/SF0001S2007.pdf" xr:uid="{8D0162D7-6F3F-3341-97CC-3AAA02F7ADE3}"/>
    <hyperlink ref="A66" r:id="rId61" display="https://wyoleg.gov/2023/Amends/SF0001S2008.pdf" xr:uid="{5F980140-44C8-B840-8707-FC004CA294C5}"/>
    <hyperlink ref="A67" r:id="rId62" display="https://wyoleg.gov/2023/Amends/SF0001S2009.pdf" xr:uid="{112660DA-C91A-634F-85B9-97F36FC2B4C2}"/>
    <hyperlink ref="A82" r:id="rId63" display="https://wyoleg.gov/2023/Amends/SF0001S2010.pdf" xr:uid="{2E6CCA0C-D2FB-A248-9FB8-CA9F3B203E27}"/>
    <hyperlink ref="A83" r:id="rId64" display="https://wyoleg.gov/2023/Amends/SF0001S2011.pdf" xr:uid="{4BCAB04B-B901-EB44-985A-B0D70EDF3893}"/>
    <hyperlink ref="A84" r:id="rId65" display="https://wyoleg.gov/2023/Amends/SF0001S2012.pdf" xr:uid="{5D8ED8DB-71DF-174E-93F1-B5FDC3E4FDE9}"/>
    <hyperlink ref="A86" r:id="rId66" display="https://wyoleg.gov/2023/Amends/SF0001S2013.pdf" xr:uid="{BF32FD6D-5D15-A749-AF11-8BC11C398FDF}"/>
    <hyperlink ref="A87" r:id="rId67" display="https://wyoleg.gov/2023/Amends/SF0001S2014.pdf" xr:uid="{4AC6E7A8-5CC8-4F40-9EF5-8D08D05E389A}"/>
    <hyperlink ref="A88" r:id="rId68" display="https://wyoleg.gov/2023/Amends/SF0001S2015.pdf" xr:uid="{6A582880-2712-6A42-99CB-4165A7B70E7B}"/>
    <hyperlink ref="A89" r:id="rId69" display="https://wyoleg.gov/2023/Amends/SF0001S2016.pdf" xr:uid="{C0574D36-57E9-724A-8562-81AB5D1DF1FF}"/>
    <hyperlink ref="A90" r:id="rId70" display="https://wyoleg.gov/2023/Amends/SF0001S2017.pdf" xr:uid="{276398B3-8E03-C64E-9832-84EE5909EEDE}"/>
    <hyperlink ref="A91" r:id="rId71" display="https://wyoleg.gov/2023/Amends/SF0001S2018.pdf" xr:uid="{EA86F75F-ACDB-2746-8DE0-612F5736EC82}"/>
    <hyperlink ref="A92" r:id="rId72" display="https://wyoleg.gov/2023/Amends/SF0001S2019.pdf" xr:uid="{90D019CF-5A38-1E4B-82B0-FCD23E396454}"/>
    <hyperlink ref="A93" r:id="rId73" display="https://wyoleg.gov/2023/Amends/SF0001S2020.pdf" xr:uid="{D81E2D35-8CB0-8A44-922B-5E5ED0447F35}"/>
    <hyperlink ref="A94" r:id="rId74" display="https://wyoleg.gov/2023/Amends/SF0001S2021.pdf" xr:uid="{05F71A21-CC74-224C-8169-049F2A5A06F4}"/>
    <hyperlink ref="A95" r:id="rId75" display="https://wyoleg.gov/2023/Amends/SF0001S2022.pdf" xr:uid="{763D605B-1898-2E4D-85A8-40015725A483}"/>
    <hyperlink ref="A96" r:id="rId76" display="https://wyoleg.gov/2023/Amends/SF0001S2023.pdf" xr:uid="{E9C5D647-0916-4E4E-B290-79DEB036F385}"/>
    <hyperlink ref="A97" r:id="rId77" display="https://wyoleg.gov/2023/Amends/SF0001S2024.pdf" xr:uid="{9AEA4DC9-0621-0E49-979F-A96BF889B780}"/>
    <hyperlink ref="A98" r:id="rId78" display="https://wyoleg.gov/2023/Amends/SF0001S2025.pdf" xr:uid="{77B194B8-FC5C-694E-855D-7168819FD0BA}"/>
    <hyperlink ref="A99" r:id="rId79" display="https://wyoleg.gov/2023/Amends/SF0001S2026.pdf" xr:uid="{A00918BE-C3ED-6145-9AAA-2366674AFD42}"/>
    <hyperlink ref="A100" r:id="rId80" display="https://wyoleg.gov/2023/Amends/SF0001S2027.pdf" xr:uid="{BB92491D-94AD-B740-B380-C257BD80A036}"/>
    <hyperlink ref="A101" r:id="rId81" display="https://wyoleg.gov/2023/Amends/SF0001S2028.pdf" xr:uid="{35FD1735-A827-7444-BE78-883CB73D766B}"/>
    <hyperlink ref="A102" r:id="rId82" display="https://wyoleg.gov/2023/Amends/SF0001S2029.pdf" xr:uid="{BB0B0882-E847-E14E-92B7-317E9813E0E9}"/>
    <hyperlink ref="A103" r:id="rId83" display="https://wyoleg.gov/2023/Amends/SF0001S2030.pdf" xr:uid="{1CE99008-8ABA-384E-8B6A-96A8F62895B4}"/>
    <hyperlink ref="A104" r:id="rId84" display="https://wyoleg.gov/2023/Amends/SF0001S2031.pdf" xr:uid="{B4261502-260A-5643-B779-0D8531230C1A}"/>
    <hyperlink ref="A105" r:id="rId85" display="https://wyoleg.gov/2023/Amends/SF0001S2032.pdf" xr:uid="{D6AA6D7E-AB32-1F4D-9E77-BF48CBF3BCF4}"/>
    <hyperlink ref="A106" r:id="rId86" display="https://wyoleg.gov/2023/Amends/SF0001S2033.pdf" xr:uid="{0448DD4D-53C4-F449-B6E4-A8411C953BCE}"/>
    <hyperlink ref="A107" r:id="rId87" display="https://wyoleg.gov/2023/Amends/SF0001S2034.pdf" xr:uid="{EB5BAF7B-BA7B-744A-BD0A-C1618F799853}"/>
    <hyperlink ref="A108" r:id="rId88" display="https://wyoleg.gov/2023/Amends/SF0001S2035.pdf" xr:uid="{8C7AB281-15E0-E241-9D26-C60CE2695AA4}"/>
    <hyperlink ref="A109" r:id="rId89" display="https://wyoleg.gov/2023/Amends/SF0001S2036.pdf" xr:uid="{10D06C86-B331-D54E-8E92-3E01644939EE}"/>
    <hyperlink ref="A110" r:id="rId90" display="https://wyoleg.gov/2023/Amends/SF0001S2037.pdf" xr:uid="{92B3D1DA-00EA-484A-B0CF-A4D06E7C156E}"/>
    <hyperlink ref="A111" r:id="rId91" display="https://wyoleg.gov/2023/Amends/SF0001S2038.pdf" xr:uid="{7C7233E3-A8D8-0741-967F-FF1649B3BB94}"/>
    <hyperlink ref="A112" r:id="rId92" display="https://wyoleg.gov/2023/Amends/SF0001S2039.pdf" xr:uid="{2123EEFE-993A-EF40-9963-CE7543B3CF9A}"/>
    <hyperlink ref="A113" r:id="rId93" display="https://wyoleg.gov/2023/Amends/SF0001S2040.pdf" xr:uid="{2FED5BC9-A37E-C749-9B72-56DCB720AC6D}"/>
    <hyperlink ref="A114" r:id="rId94" display="https://wyoleg.gov/2023/Amends/SF0001S2041.pdf" xr:uid="{40BAD5E3-746E-624E-8F7B-C72A9EDCCBE1}"/>
    <hyperlink ref="A115" r:id="rId95" display="https://wyoleg.gov/2023/Amends/SF0001S2042.pdf" xr:uid="{FE0BF6EB-4B54-054E-AF00-6963929FE5B4}"/>
    <hyperlink ref="A117" r:id="rId96" display="https://wyoleg.gov/2023/Amends/SF0001S2043.pdf" xr:uid="{5FA0B134-0971-7446-BD35-4FC964ABBC63}"/>
    <hyperlink ref="A118" r:id="rId97" display="https://wyoleg.gov/2023/Amends/SF0001S2044.pdf" xr:uid="{A4557ECA-FBD4-974F-A418-C0B9A386E56E}"/>
    <hyperlink ref="A119" r:id="rId98" display="https://wyoleg.gov/2023/Amends/SF0001S2045.pdf" xr:uid="{4C89641C-0451-374B-BEDD-9350AF4AE7E2}"/>
    <hyperlink ref="A120" r:id="rId99" display="https://wyoleg.gov/2023/Amends/SF0001S2046.pdf" xr:uid="{71E61872-AE38-2A44-B4D9-DFFF102A89BF}"/>
    <hyperlink ref="A121" r:id="rId100" display="https://wyoleg.gov/2023/Amends/SF0001S2047.pdf" xr:uid="{8679B9D5-3BFC-464B-9D37-D7F32E2BCF54}"/>
    <hyperlink ref="A122" r:id="rId101" display="https://wyoleg.gov/2023/Amends/SF0001S2048.pdf" xr:uid="{922A7999-8B23-E649-BAB3-3D7DE508D21D}"/>
    <hyperlink ref="A123" r:id="rId102" display="https://wyoleg.gov/2023/Amends/SF0001S2049.pdf" xr:uid="{09CFDB2B-73F5-A746-84E1-0EFE91BE7C68}"/>
    <hyperlink ref="A124" r:id="rId103" display="https://wyoleg.gov/2023/Amends/SF0001S2050.pdf" xr:uid="{3795686B-0106-434F-8700-852F352CFCA4}"/>
    <hyperlink ref="A125" r:id="rId104" display="https://wyoleg.gov/2023/Amends/SF0001S2051.pdf" xr:uid="{CD699832-33F9-FC45-8E9B-0006E41FB47A}"/>
    <hyperlink ref="A126" r:id="rId105" display="https://wyoleg.gov/2023/Amends/SF0001S2052.pdf" xr:uid="{58ECF60A-A38B-5D49-8F1B-8CBCDF56D31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3077-12D9-A049-9FA6-4EF1AE493D27}">
  <dimension ref="A2:J92"/>
  <sheetViews>
    <sheetView zoomScale="95" zoomScaleNormal="95" workbookViewId="0">
      <selection activeCell="D59" sqref="D59:D61"/>
    </sheetView>
  </sheetViews>
  <sheetFormatPr baseColWidth="10" defaultRowHeight="16" x14ac:dyDescent="0.2"/>
  <cols>
    <col min="1" max="1" width="16" customWidth="1"/>
    <col min="2" max="2" width="14.1640625" bestFit="1" customWidth="1"/>
    <col min="3" max="3" width="27.83203125" customWidth="1"/>
    <col min="4" max="4" width="13.5" customWidth="1"/>
    <col min="5" max="5" width="13.1640625" style="63" bestFit="1" customWidth="1"/>
    <col min="6" max="6" width="65.6640625" style="10" customWidth="1"/>
    <col min="7" max="7" width="55.83203125" style="10" customWidth="1"/>
    <col min="8" max="8" width="17.1640625" style="64" customWidth="1"/>
    <col min="9" max="9" width="16.1640625" style="64" customWidth="1"/>
  </cols>
  <sheetData>
    <row r="2" spans="1:10" ht="17" x14ac:dyDescent="0.2">
      <c r="A2" t="s">
        <v>57</v>
      </c>
      <c r="B2" t="s">
        <v>137</v>
      </c>
      <c r="C2" t="s">
        <v>1</v>
      </c>
      <c r="D2" t="s">
        <v>142</v>
      </c>
      <c r="E2" s="63" t="s">
        <v>81</v>
      </c>
      <c r="F2" s="10" t="s">
        <v>138</v>
      </c>
      <c r="G2" s="10" t="s">
        <v>141</v>
      </c>
      <c r="H2" s="64" t="s">
        <v>140</v>
      </c>
      <c r="I2" s="64" t="s">
        <v>139</v>
      </c>
    </row>
    <row r="3" spans="1:10" ht="21" x14ac:dyDescent="0.25">
      <c r="A3" s="52" t="s">
        <v>1660</v>
      </c>
      <c r="B3" s="9" t="s">
        <v>143</v>
      </c>
      <c r="C3" s="9" t="s">
        <v>225</v>
      </c>
      <c r="D3" s="9" t="s">
        <v>272</v>
      </c>
      <c r="E3" s="9"/>
      <c r="F3" s="9" t="s">
        <v>1661</v>
      </c>
      <c r="H3" s="46"/>
      <c r="J3" s="64"/>
    </row>
    <row r="4" spans="1:10" ht="21" x14ac:dyDescent="0.25">
      <c r="A4" s="52" t="s">
        <v>1662</v>
      </c>
      <c r="B4" s="9" t="s">
        <v>143</v>
      </c>
      <c r="C4" s="9" t="s">
        <v>1536</v>
      </c>
      <c r="D4" s="9" t="s">
        <v>65</v>
      </c>
      <c r="E4" s="9"/>
      <c r="F4" s="9" t="s">
        <v>526</v>
      </c>
      <c r="H4" s="46"/>
      <c r="J4" s="64"/>
    </row>
    <row r="5" spans="1:10" ht="21" x14ac:dyDescent="0.25">
      <c r="A5" s="52" t="s">
        <v>1663</v>
      </c>
      <c r="B5" s="9" t="s">
        <v>143</v>
      </c>
      <c r="C5" s="9" t="s">
        <v>1664</v>
      </c>
      <c r="D5" s="9" t="s">
        <v>65</v>
      </c>
      <c r="E5" s="9"/>
      <c r="F5" s="9" t="s">
        <v>1665</v>
      </c>
      <c r="H5" s="46"/>
      <c r="J5" s="64"/>
    </row>
    <row r="6" spans="1:10" ht="21" x14ac:dyDescent="0.25">
      <c r="A6" s="88" t="s">
        <v>1666</v>
      </c>
      <c r="B6" s="89" t="s">
        <v>143</v>
      </c>
      <c r="C6" s="89" t="s">
        <v>246</v>
      </c>
      <c r="D6" s="89" t="s">
        <v>272</v>
      </c>
      <c r="E6" s="9"/>
      <c r="F6" s="9" t="s">
        <v>1667</v>
      </c>
      <c r="H6" s="46"/>
      <c r="J6" s="64"/>
    </row>
    <row r="7" spans="1:10" ht="21" x14ac:dyDescent="0.25">
      <c r="A7" s="88"/>
      <c r="B7" s="89"/>
      <c r="C7" s="89"/>
      <c r="D7" s="89"/>
      <c r="E7" s="9"/>
      <c r="F7" s="9" t="s">
        <v>1668</v>
      </c>
      <c r="H7" s="46"/>
      <c r="J7" s="64"/>
    </row>
    <row r="8" spans="1:10" ht="21" x14ac:dyDescent="0.25">
      <c r="A8" s="52" t="s">
        <v>1669</v>
      </c>
      <c r="B8" s="9" t="s">
        <v>143</v>
      </c>
      <c r="C8" s="9" t="s">
        <v>1533</v>
      </c>
      <c r="D8" s="9" t="s">
        <v>272</v>
      </c>
      <c r="E8" s="9"/>
      <c r="F8" s="9" t="s">
        <v>274</v>
      </c>
      <c r="H8" s="46"/>
      <c r="J8" s="64"/>
    </row>
    <row r="9" spans="1:10" ht="21" x14ac:dyDescent="0.25">
      <c r="A9" s="52" t="s">
        <v>1670</v>
      </c>
      <c r="B9" s="9" t="s">
        <v>143</v>
      </c>
      <c r="C9" s="9" t="s">
        <v>225</v>
      </c>
      <c r="D9" s="9" t="s">
        <v>272</v>
      </c>
      <c r="E9" s="9"/>
      <c r="F9" s="9" t="s">
        <v>521</v>
      </c>
      <c r="H9" s="46"/>
      <c r="J9" s="64"/>
    </row>
    <row r="10" spans="1:10" ht="21" x14ac:dyDescent="0.25">
      <c r="A10" s="52" t="s">
        <v>1671</v>
      </c>
      <c r="B10" s="9" t="s">
        <v>143</v>
      </c>
      <c r="C10" s="9" t="s">
        <v>1672</v>
      </c>
      <c r="D10" s="9" t="s">
        <v>65</v>
      </c>
      <c r="E10" s="9"/>
      <c r="F10" s="9" t="s">
        <v>522</v>
      </c>
      <c r="H10" s="46"/>
      <c r="J10" s="64"/>
    </row>
    <row r="11" spans="1:10" ht="21" x14ac:dyDescent="0.25">
      <c r="A11" s="52" t="s">
        <v>1673</v>
      </c>
      <c r="B11" s="9" t="s">
        <v>143</v>
      </c>
      <c r="C11" s="9" t="s">
        <v>1533</v>
      </c>
      <c r="D11" s="9" t="s">
        <v>66</v>
      </c>
      <c r="E11" s="9"/>
      <c r="F11" s="9" t="s">
        <v>522</v>
      </c>
      <c r="H11" s="46"/>
      <c r="J11" s="64"/>
    </row>
    <row r="12" spans="1:10" ht="21" x14ac:dyDescent="0.25">
      <c r="A12" s="52" t="s">
        <v>1674</v>
      </c>
      <c r="B12" s="9" t="s">
        <v>143</v>
      </c>
      <c r="C12" s="9" t="s">
        <v>1675</v>
      </c>
      <c r="D12" s="9" t="s">
        <v>1557</v>
      </c>
      <c r="E12" s="9"/>
      <c r="F12" s="9" t="s">
        <v>275</v>
      </c>
      <c r="H12" s="46"/>
      <c r="J12" s="64"/>
    </row>
    <row r="13" spans="1:10" ht="21" x14ac:dyDescent="0.25">
      <c r="A13" s="52" t="s">
        <v>1676</v>
      </c>
      <c r="B13" s="9" t="s">
        <v>143</v>
      </c>
      <c r="C13" s="9" t="s">
        <v>1677</v>
      </c>
      <c r="D13" s="9" t="s">
        <v>272</v>
      </c>
      <c r="E13" s="9"/>
      <c r="F13" s="9" t="s">
        <v>1535</v>
      </c>
      <c r="H13" s="46"/>
      <c r="J13" s="64"/>
    </row>
    <row r="14" spans="1:10" ht="21" x14ac:dyDescent="0.25">
      <c r="A14" s="52" t="s">
        <v>1678</v>
      </c>
      <c r="B14" s="9" t="s">
        <v>143</v>
      </c>
      <c r="C14" s="9" t="s">
        <v>229</v>
      </c>
      <c r="D14" s="9" t="s">
        <v>66</v>
      </c>
      <c r="E14" s="9"/>
      <c r="F14" s="9" t="s">
        <v>516</v>
      </c>
      <c r="H14" s="46"/>
      <c r="J14" s="64"/>
    </row>
    <row r="15" spans="1:10" ht="21" x14ac:dyDescent="0.25">
      <c r="A15" s="88" t="s">
        <v>1679</v>
      </c>
      <c r="B15" s="89" t="s">
        <v>143</v>
      </c>
      <c r="C15" s="89" t="s">
        <v>240</v>
      </c>
      <c r="D15" s="89" t="s">
        <v>66</v>
      </c>
      <c r="E15" s="9"/>
      <c r="F15" s="9" t="s">
        <v>1547</v>
      </c>
      <c r="H15" s="46"/>
      <c r="J15" s="64"/>
    </row>
    <row r="16" spans="1:10" ht="21" x14ac:dyDescent="0.25">
      <c r="A16" s="88"/>
      <c r="B16" s="89"/>
      <c r="C16" s="89"/>
      <c r="D16" s="89"/>
      <c r="E16" s="9"/>
      <c r="F16" s="9" t="s">
        <v>516</v>
      </c>
      <c r="H16" s="46"/>
      <c r="J16" s="64"/>
    </row>
    <row r="17" spans="1:10" ht="21" x14ac:dyDescent="0.25">
      <c r="A17" s="52" t="s">
        <v>1680</v>
      </c>
      <c r="B17" s="9" t="s">
        <v>143</v>
      </c>
      <c r="C17" s="9" t="s">
        <v>1542</v>
      </c>
      <c r="D17" s="9" t="s">
        <v>66</v>
      </c>
      <c r="E17" s="9"/>
      <c r="F17" s="9" t="s">
        <v>1549</v>
      </c>
      <c r="H17" s="46"/>
      <c r="J17" s="64"/>
    </row>
    <row r="18" spans="1:10" ht="21" x14ac:dyDescent="0.25">
      <c r="A18" s="52" t="s">
        <v>1681</v>
      </c>
      <c r="B18" s="9" t="s">
        <v>143</v>
      </c>
      <c r="C18" s="9" t="s">
        <v>262</v>
      </c>
      <c r="D18" s="9" t="s">
        <v>1557</v>
      </c>
      <c r="E18" s="9"/>
      <c r="F18" s="9" t="s">
        <v>1580</v>
      </c>
      <c r="H18" s="46"/>
      <c r="J18" s="64"/>
    </row>
    <row r="19" spans="1:10" ht="21" x14ac:dyDescent="0.25">
      <c r="A19" s="88" t="s">
        <v>1682</v>
      </c>
      <c r="B19" s="89" t="s">
        <v>143</v>
      </c>
      <c r="C19" s="89" t="s">
        <v>227</v>
      </c>
      <c r="D19" s="89" t="s">
        <v>1545</v>
      </c>
      <c r="E19" s="9"/>
      <c r="F19" s="9" t="s">
        <v>516</v>
      </c>
      <c r="H19" s="46"/>
      <c r="J19" s="64"/>
    </row>
    <row r="20" spans="1:10" ht="21" x14ac:dyDescent="0.25">
      <c r="A20" s="88"/>
      <c r="B20" s="89"/>
      <c r="C20" s="89"/>
      <c r="D20" s="89"/>
      <c r="E20" s="9"/>
      <c r="F20" s="9" t="s">
        <v>1551</v>
      </c>
      <c r="H20" s="46"/>
      <c r="J20" s="64"/>
    </row>
    <row r="21" spans="1:10" ht="21" x14ac:dyDescent="0.25">
      <c r="A21" s="88"/>
      <c r="B21" s="89"/>
      <c r="C21" s="89"/>
      <c r="D21" s="89"/>
      <c r="E21" s="9"/>
      <c r="F21" s="9" t="s">
        <v>524</v>
      </c>
      <c r="H21" s="46"/>
      <c r="J21" s="64"/>
    </row>
    <row r="22" spans="1:10" ht="21" x14ac:dyDescent="0.25">
      <c r="A22" s="52" t="s">
        <v>1683</v>
      </c>
      <c r="B22" s="9" t="s">
        <v>143</v>
      </c>
      <c r="C22" s="9" t="s">
        <v>1539</v>
      </c>
      <c r="D22" s="9" t="s">
        <v>66</v>
      </c>
      <c r="E22" s="9"/>
      <c r="F22" s="9" t="s">
        <v>524</v>
      </c>
      <c r="H22" s="46"/>
      <c r="J22" s="64"/>
    </row>
    <row r="23" spans="1:10" ht="21" x14ac:dyDescent="0.25">
      <c r="A23" s="52" t="s">
        <v>1684</v>
      </c>
      <c r="B23" s="9" t="s">
        <v>143</v>
      </c>
      <c r="C23" s="9" t="s">
        <v>1685</v>
      </c>
      <c r="D23" s="9" t="s">
        <v>1686</v>
      </c>
      <c r="E23" s="9"/>
      <c r="F23" s="9" t="s">
        <v>524</v>
      </c>
      <c r="H23" s="46"/>
      <c r="J23" s="64"/>
    </row>
    <row r="24" spans="1:10" ht="21" x14ac:dyDescent="0.25">
      <c r="A24" s="88" t="s">
        <v>1687</v>
      </c>
      <c r="B24" s="89" t="s">
        <v>143</v>
      </c>
      <c r="C24" s="89" t="s">
        <v>1550</v>
      </c>
      <c r="D24" s="89" t="s">
        <v>1688</v>
      </c>
      <c r="E24" s="9"/>
      <c r="F24" s="9" t="s">
        <v>519</v>
      </c>
      <c r="H24" s="46"/>
      <c r="J24" s="64"/>
    </row>
    <row r="25" spans="1:10" ht="21" x14ac:dyDescent="0.25">
      <c r="A25" s="88"/>
      <c r="B25" s="89"/>
      <c r="C25" s="89"/>
      <c r="D25" s="89"/>
      <c r="E25" s="9"/>
      <c r="F25" s="9" t="s">
        <v>274</v>
      </c>
      <c r="H25" s="46"/>
      <c r="J25" s="64"/>
    </row>
    <row r="26" spans="1:10" ht="21" x14ac:dyDescent="0.25">
      <c r="A26" s="52" t="s">
        <v>1689</v>
      </c>
      <c r="B26" s="9" t="s">
        <v>143</v>
      </c>
      <c r="C26" s="9" t="s">
        <v>1550</v>
      </c>
      <c r="D26" s="9" t="s">
        <v>1690</v>
      </c>
      <c r="E26" s="9"/>
      <c r="F26" s="9"/>
      <c r="H26" s="46"/>
      <c r="J26" s="64"/>
    </row>
    <row r="27" spans="1:10" ht="21" x14ac:dyDescent="0.25">
      <c r="A27" s="52" t="s">
        <v>1691</v>
      </c>
      <c r="B27" s="9" t="s">
        <v>143</v>
      </c>
      <c r="C27" s="9" t="s">
        <v>1550</v>
      </c>
      <c r="D27" s="9" t="s">
        <v>1690</v>
      </c>
      <c r="E27" s="9"/>
      <c r="F27" s="9"/>
      <c r="H27" s="46"/>
      <c r="J27" s="64"/>
    </row>
    <row r="28" spans="1:10" ht="21" x14ac:dyDescent="0.25">
      <c r="A28" s="52" t="s">
        <v>1692</v>
      </c>
      <c r="B28" s="9" t="s">
        <v>143</v>
      </c>
      <c r="C28" s="9" t="s">
        <v>1677</v>
      </c>
      <c r="D28" s="9" t="s">
        <v>66</v>
      </c>
      <c r="E28" s="9"/>
      <c r="F28" s="9" t="s">
        <v>1667</v>
      </c>
      <c r="H28" s="46"/>
      <c r="J28" s="64"/>
    </row>
    <row r="29" spans="1:10" ht="21" x14ac:dyDescent="0.25">
      <c r="A29" s="52" t="s">
        <v>1693</v>
      </c>
      <c r="B29" s="9" t="s">
        <v>143</v>
      </c>
      <c r="C29" s="9" t="s">
        <v>1541</v>
      </c>
      <c r="D29" s="9" t="s">
        <v>65</v>
      </c>
      <c r="E29" s="9"/>
      <c r="F29" s="9" t="s">
        <v>525</v>
      </c>
      <c r="H29" s="46"/>
      <c r="J29" s="64"/>
    </row>
    <row r="30" spans="1:10" ht="21" x14ac:dyDescent="0.25">
      <c r="A30" s="52" t="s">
        <v>1694</v>
      </c>
      <c r="B30" s="9" t="s">
        <v>143</v>
      </c>
      <c r="C30" s="9" t="s">
        <v>1695</v>
      </c>
      <c r="D30" s="9" t="s">
        <v>66</v>
      </c>
      <c r="E30" s="9"/>
      <c r="F30" s="9" t="s">
        <v>525</v>
      </c>
      <c r="H30" s="46"/>
      <c r="J30" s="64"/>
    </row>
    <row r="31" spans="1:10" ht="21" x14ac:dyDescent="0.25">
      <c r="A31" s="88" t="s">
        <v>1696</v>
      </c>
      <c r="B31" s="89" t="s">
        <v>143</v>
      </c>
      <c r="C31" s="89" t="s">
        <v>1550</v>
      </c>
      <c r="D31" s="89" t="s">
        <v>65</v>
      </c>
      <c r="E31" s="9"/>
      <c r="F31" s="9" t="s">
        <v>274</v>
      </c>
      <c r="H31" s="46"/>
      <c r="J31" s="64"/>
    </row>
    <row r="32" spans="1:10" ht="21" x14ac:dyDescent="0.25">
      <c r="A32" s="88"/>
      <c r="B32" s="89"/>
      <c r="C32" s="89"/>
      <c r="D32" s="89"/>
      <c r="E32" s="9"/>
      <c r="F32" s="9" t="s">
        <v>516</v>
      </c>
      <c r="H32" s="46"/>
      <c r="J32" s="64"/>
    </row>
    <row r="33" spans="1:10" ht="21" x14ac:dyDescent="0.25">
      <c r="A33" s="52" t="s">
        <v>1697</v>
      </c>
      <c r="B33" s="9" t="s">
        <v>143</v>
      </c>
      <c r="C33" s="9" t="s">
        <v>1550</v>
      </c>
      <c r="D33" s="9" t="s">
        <v>65</v>
      </c>
      <c r="E33" s="9"/>
      <c r="F33" s="9" t="s">
        <v>274</v>
      </c>
      <c r="H33" s="46"/>
      <c r="J33" s="64"/>
    </row>
    <row r="34" spans="1:10" ht="21" x14ac:dyDescent="0.25">
      <c r="A34" s="88" t="s">
        <v>1698</v>
      </c>
      <c r="B34" s="89" t="s">
        <v>143</v>
      </c>
      <c r="C34" s="89" t="s">
        <v>1699</v>
      </c>
      <c r="D34" s="89" t="s">
        <v>1690</v>
      </c>
      <c r="E34" s="9"/>
      <c r="F34" s="9" t="s">
        <v>275</v>
      </c>
      <c r="H34" s="46"/>
      <c r="J34" s="64"/>
    </row>
    <row r="35" spans="1:10" ht="21" x14ac:dyDescent="0.25">
      <c r="A35" s="88"/>
      <c r="B35" s="89"/>
      <c r="C35" s="89"/>
      <c r="D35" s="89"/>
      <c r="E35" s="9"/>
      <c r="F35" s="9" t="s">
        <v>274</v>
      </c>
      <c r="H35" s="46"/>
      <c r="J35" s="64"/>
    </row>
    <row r="36" spans="1:10" ht="21" x14ac:dyDescent="0.25">
      <c r="A36" s="52" t="s">
        <v>1700</v>
      </c>
      <c r="B36" s="9" t="s">
        <v>143</v>
      </c>
      <c r="C36" s="9" t="s">
        <v>1536</v>
      </c>
      <c r="D36" s="9" t="s">
        <v>272</v>
      </c>
      <c r="E36" s="9"/>
      <c r="F36" s="9" t="s">
        <v>274</v>
      </c>
      <c r="H36" s="46"/>
      <c r="J36" s="64"/>
    </row>
    <row r="37" spans="1:10" ht="21" x14ac:dyDescent="0.25">
      <c r="A37" s="52" t="s">
        <v>1701</v>
      </c>
      <c r="B37" s="9" t="s">
        <v>143</v>
      </c>
      <c r="C37" s="9" t="s">
        <v>1702</v>
      </c>
      <c r="D37" s="9" t="s">
        <v>65</v>
      </c>
      <c r="E37" s="9"/>
      <c r="F37" s="9" t="s">
        <v>274</v>
      </c>
      <c r="H37" s="46"/>
      <c r="J37" s="64"/>
    </row>
    <row r="38" spans="1:10" ht="21" x14ac:dyDescent="0.25">
      <c r="A38" s="52" t="s">
        <v>1703</v>
      </c>
      <c r="B38" s="9" t="s">
        <v>143</v>
      </c>
      <c r="C38" s="9" t="s">
        <v>1533</v>
      </c>
      <c r="D38" s="9" t="s">
        <v>1545</v>
      </c>
      <c r="E38" s="9"/>
      <c r="F38" s="9" t="s">
        <v>274</v>
      </c>
      <c r="H38" s="46"/>
      <c r="J38" s="64"/>
    </row>
    <row r="39" spans="1:10" ht="21" x14ac:dyDescent="0.25">
      <c r="A39" s="52" t="s">
        <v>1704</v>
      </c>
      <c r="B39" s="9" t="s">
        <v>143</v>
      </c>
      <c r="C39" s="9" t="s">
        <v>205</v>
      </c>
      <c r="D39" s="9" t="s">
        <v>1545</v>
      </c>
      <c r="E39" s="9"/>
      <c r="F39" s="9" t="s">
        <v>522</v>
      </c>
      <c r="H39" s="46"/>
      <c r="J39" s="64"/>
    </row>
    <row r="40" spans="1:10" ht="21" x14ac:dyDescent="0.25">
      <c r="A40" s="52" t="s">
        <v>1705</v>
      </c>
      <c r="B40" s="9" t="s">
        <v>143</v>
      </c>
      <c r="C40" s="9" t="s">
        <v>1536</v>
      </c>
      <c r="D40" s="9" t="s">
        <v>65</v>
      </c>
      <c r="E40" s="9"/>
      <c r="F40" s="9" t="s">
        <v>1706</v>
      </c>
      <c r="H40" s="10"/>
      <c r="J40" s="64"/>
    </row>
    <row r="41" spans="1:10" ht="21" x14ac:dyDescent="0.25">
      <c r="A41" s="52" t="s">
        <v>1707</v>
      </c>
      <c r="B41" s="9" t="s">
        <v>143</v>
      </c>
      <c r="C41" s="9" t="s">
        <v>1708</v>
      </c>
      <c r="D41" s="9" t="s">
        <v>65</v>
      </c>
      <c r="E41" s="9"/>
      <c r="F41" s="9" t="s">
        <v>523</v>
      </c>
      <c r="H41"/>
      <c r="J41" s="64"/>
    </row>
    <row r="42" spans="1:10" ht="21" x14ac:dyDescent="0.25">
      <c r="A42" s="88" t="s">
        <v>1709</v>
      </c>
      <c r="B42" s="89" t="s">
        <v>143</v>
      </c>
      <c r="C42" s="89" t="s">
        <v>1699</v>
      </c>
      <c r="D42" s="89" t="s">
        <v>66</v>
      </c>
      <c r="E42" s="9"/>
      <c r="F42" s="9" t="s">
        <v>523</v>
      </c>
      <c r="H42"/>
      <c r="J42" s="64"/>
    </row>
    <row r="43" spans="1:10" ht="21" x14ac:dyDescent="0.25">
      <c r="A43" s="88"/>
      <c r="B43" s="89"/>
      <c r="C43" s="89"/>
      <c r="D43" s="89"/>
      <c r="E43" s="9"/>
      <c r="F43" s="9" t="s">
        <v>516</v>
      </c>
      <c r="H43"/>
      <c r="J43" s="64"/>
    </row>
    <row r="44" spans="1:10" ht="21" x14ac:dyDescent="0.25">
      <c r="A44" s="88"/>
      <c r="B44" s="89"/>
      <c r="C44" s="89"/>
      <c r="D44" s="89"/>
      <c r="E44" s="9"/>
      <c r="F44" s="9" t="s">
        <v>1551</v>
      </c>
      <c r="H44"/>
      <c r="J44" s="64"/>
    </row>
    <row r="45" spans="1:10" ht="21" x14ac:dyDescent="0.25">
      <c r="A45" s="52" t="s">
        <v>1710</v>
      </c>
      <c r="B45" s="9" t="s">
        <v>143</v>
      </c>
      <c r="C45" s="9" t="s">
        <v>262</v>
      </c>
      <c r="D45" s="9" t="s">
        <v>65</v>
      </c>
      <c r="E45" s="9"/>
      <c r="F45" s="9" t="s">
        <v>523</v>
      </c>
      <c r="H45"/>
      <c r="J45" s="64"/>
    </row>
    <row r="46" spans="1:10" ht="21" x14ac:dyDescent="0.25">
      <c r="A46" s="52" t="s">
        <v>1711</v>
      </c>
      <c r="B46" s="9" t="s">
        <v>143</v>
      </c>
      <c r="C46" s="9" t="s">
        <v>1555</v>
      </c>
      <c r="D46" s="9" t="s">
        <v>66</v>
      </c>
      <c r="E46" s="9"/>
      <c r="F46" s="9" t="s">
        <v>523</v>
      </c>
      <c r="H46"/>
      <c r="J46" s="64"/>
    </row>
    <row r="47" spans="1:10" ht="21" x14ac:dyDescent="0.25">
      <c r="A47" s="52" t="s">
        <v>1712</v>
      </c>
      <c r="B47" s="9" t="s">
        <v>143</v>
      </c>
      <c r="C47" s="9" t="s">
        <v>1677</v>
      </c>
      <c r="D47" s="9" t="s">
        <v>272</v>
      </c>
      <c r="E47" s="9"/>
      <c r="F47" s="9" t="s">
        <v>516</v>
      </c>
      <c r="H47"/>
      <c r="J47" s="64"/>
    </row>
    <row r="48" spans="1:10" ht="21" x14ac:dyDescent="0.25">
      <c r="A48" s="52" t="s">
        <v>1713</v>
      </c>
      <c r="B48" s="9" t="s">
        <v>143</v>
      </c>
      <c r="C48" s="9" t="s">
        <v>262</v>
      </c>
      <c r="D48" s="9" t="s">
        <v>66</v>
      </c>
      <c r="E48" s="9"/>
      <c r="F48" s="9" t="s">
        <v>516</v>
      </c>
      <c r="H48"/>
      <c r="J48" s="64"/>
    </row>
    <row r="49" spans="1:10" ht="21" x14ac:dyDescent="0.25">
      <c r="A49" s="52" t="s">
        <v>1714</v>
      </c>
      <c r="B49" s="9" t="s">
        <v>143</v>
      </c>
      <c r="C49" s="9" t="s">
        <v>1677</v>
      </c>
      <c r="D49" s="9" t="s">
        <v>1545</v>
      </c>
      <c r="E49" s="9"/>
      <c r="F49" s="9" t="s">
        <v>516</v>
      </c>
      <c r="H49"/>
      <c r="J49" s="64"/>
    </row>
    <row r="50" spans="1:10" ht="21" x14ac:dyDescent="0.25">
      <c r="A50" s="52" t="s">
        <v>1715</v>
      </c>
      <c r="B50" s="9" t="s">
        <v>143</v>
      </c>
      <c r="C50" s="9" t="s">
        <v>1561</v>
      </c>
      <c r="D50" s="9" t="s">
        <v>272</v>
      </c>
      <c r="E50" s="9"/>
      <c r="F50" s="9" t="s">
        <v>1581</v>
      </c>
      <c r="H50"/>
      <c r="J50" s="64"/>
    </row>
    <row r="51" spans="1:10" ht="21" x14ac:dyDescent="0.25">
      <c r="A51" s="52" t="s">
        <v>1716</v>
      </c>
      <c r="B51" s="9" t="s">
        <v>143</v>
      </c>
      <c r="C51" s="9" t="s">
        <v>205</v>
      </c>
      <c r="D51" s="9" t="s">
        <v>66</v>
      </c>
      <c r="E51" s="9"/>
      <c r="F51" s="9" t="s">
        <v>524</v>
      </c>
      <c r="H51"/>
      <c r="J51" s="64"/>
    </row>
    <row r="52" spans="1:10" ht="21" x14ac:dyDescent="0.25">
      <c r="A52" s="52" t="s">
        <v>1717</v>
      </c>
      <c r="B52" s="9" t="s">
        <v>143</v>
      </c>
      <c r="C52" s="9" t="s">
        <v>262</v>
      </c>
      <c r="D52" s="9" t="s">
        <v>66</v>
      </c>
      <c r="E52" s="9"/>
      <c r="F52" s="9" t="s">
        <v>524</v>
      </c>
      <c r="H52"/>
      <c r="J52" s="64"/>
    </row>
    <row r="53" spans="1:10" ht="21" x14ac:dyDescent="0.25">
      <c r="A53" s="52" t="s">
        <v>1718</v>
      </c>
      <c r="B53" s="9" t="s">
        <v>143</v>
      </c>
      <c r="C53" s="9" t="s">
        <v>1550</v>
      </c>
      <c r="D53" s="9" t="s">
        <v>66</v>
      </c>
      <c r="E53" s="9"/>
      <c r="F53" s="9" t="s">
        <v>524</v>
      </c>
      <c r="H53"/>
      <c r="J53" s="64"/>
    </row>
    <row r="54" spans="1:10" ht="21" x14ac:dyDescent="0.25">
      <c r="A54" s="52" t="s">
        <v>1719</v>
      </c>
      <c r="B54" s="9" t="s">
        <v>143</v>
      </c>
      <c r="C54" s="9" t="s">
        <v>1536</v>
      </c>
      <c r="D54" s="9" t="s">
        <v>65</v>
      </c>
      <c r="E54" s="9"/>
      <c r="F54" s="9" t="s">
        <v>524</v>
      </c>
      <c r="H54"/>
      <c r="J54" s="64"/>
    </row>
    <row r="55" spans="1:10" ht="21" x14ac:dyDescent="0.25">
      <c r="A55" s="52" t="s">
        <v>1720</v>
      </c>
      <c r="B55" s="9" t="s">
        <v>143</v>
      </c>
      <c r="C55" s="9" t="s">
        <v>1561</v>
      </c>
      <c r="D55" s="9" t="s">
        <v>1721</v>
      </c>
      <c r="E55" s="9"/>
      <c r="F55" s="9" t="s">
        <v>524</v>
      </c>
      <c r="H55"/>
      <c r="J55" s="64"/>
    </row>
    <row r="56" spans="1:10" ht="21" x14ac:dyDescent="0.25">
      <c r="A56" s="52" t="s">
        <v>1722</v>
      </c>
      <c r="B56" s="9" t="s">
        <v>143</v>
      </c>
      <c r="C56" s="9" t="s">
        <v>1677</v>
      </c>
      <c r="D56" s="9" t="s">
        <v>272</v>
      </c>
      <c r="E56" s="9"/>
      <c r="F56" s="9" t="s">
        <v>516</v>
      </c>
      <c r="H56"/>
      <c r="J56" s="64"/>
    </row>
    <row r="57" spans="1:10" ht="21" x14ac:dyDescent="0.25">
      <c r="A57" s="52" t="s">
        <v>1723</v>
      </c>
      <c r="B57" s="9" t="s">
        <v>143</v>
      </c>
      <c r="C57" s="9" t="s">
        <v>1677</v>
      </c>
      <c r="D57" s="9" t="s">
        <v>272</v>
      </c>
      <c r="E57" s="9"/>
      <c r="F57" s="9" t="s">
        <v>1667</v>
      </c>
      <c r="H57"/>
      <c r="J57" s="64"/>
    </row>
    <row r="58" spans="1:10" ht="21" x14ac:dyDescent="0.25">
      <c r="A58" s="52" t="s">
        <v>1724</v>
      </c>
      <c r="B58" s="9" t="s">
        <v>143</v>
      </c>
      <c r="C58" s="9" t="s">
        <v>1677</v>
      </c>
      <c r="D58" s="9" t="s">
        <v>272</v>
      </c>
      <c r="E58" s="9"/>
      <c r="F58" s="9" t="s">
        <v>524</v>
      </c>
      <c r="H58"/>
      <c r="J58" s="64"/>
    </row>
    <row r="59" spans="1:10" ht="21" x14ac:dyDescent="0.25">
      <c r="A59" s="88" t="s">
        <v>1725</v>
      </c>
      <c r="B59" s="89" t="s">
        <v>143</v>
      </c>
      <c r="C59" s="89" t="s">
        <v>1677</v>
      </c>
      <c r="D59" s="89" t="s">
        <v>272</v>
      </c>
      <c r="E59" s="9"/>
      <c r="F59" s="9" t="s">
        <v>274</v>
      </c>
      <c r="H59"/>
      <c r="J59" s="64"/>
    </row>
    <row r="60" spans="1:10" ht="21" x14ac:dyDescent="0.25">
      <c r="A60" s="88"/>
      <c r="B60" s="89"/>
      <c r="C60" s="89"/>
      <c r="D60" s="89"/>
      <c r="E60" s="9"/>
      <c r="F60" s="9" t="s">
        <v>1661</v>
      </c>
      <c r="H60"/>
      <c r="J60" s="64"/>
    </row>
    <row r="61" spans="1:10" ht="21" x14ac:dyDescent="0.25">
      <c r="A61" s="88"/>
      <c r="B61" s="89"/>
      <c r="C61" s="89"/>
      <c r="D61" s="89"/>
      <c r="E61" s="9"/>
      <c r="F61" s="9" t="s">
        <v>1726</v>
      </c>
      <c r="H61"/>
      <c r="J61" s="64"/>
    </row>
    <row r="62" spans="1:10" ht="21" x14ac:dyDescent="0.25">
      <c r="A62" s="52" t="s">
        <v>276</v>
      </c>
      <c r="B62" s="9" t="s">
        <v>143</v>
      </c>
      <c r="C62" s="9" t="s">
        <v>270</v>
      </c>
      <c r="D62" s="9" t="s">
        <v>272</v>
      </c>
      <c r="E62" s="9"/>
      <c r="F62" s="9" t="s">
        <v>526</v>
      </c>
      <c r="H62" s="10"/>
      <c r="J62" s="64"/>
    </row>
    <row r="63" spans="1:10" ht="21" x14ac:dyDescent="0.25">
      <c r="A63" s="52" t="s">
        <v>277</v>
      </c>
      <c r="B63" s="9" t="s">
        <v>143</v>
      </c>
      <c r="C63" s="9" t="s">
        <v>269</v>
      </c>
      <c r="D63" s="9" t="s">
        <v>272</v>
      </c>
      <c r="E63" s="9"/>
      <c r="F63" s="9" t="s">
        <v>1665</v>
      </c>
      <c r="H63" s="10"/>
      <c r="J63" s="64"/>
    </row>
    <row r="64" spans="1:10" ht="21" x14ac:dyDescent="0.25">
      <c r="A64" s="52" t="s">
        <v>278</v>
      </c>
      <c r="B64" s="9" t="s">
        <v>143</v>
      </c>
      <c r="C64" s="9" t="s">
        <v>265</v>
      </c>
      <c r="D64" s="9" t="s">
        <v>65</v>
      </c>
      <c r="E64" s="9"/>
      <c r="F64" s="9" t="s">
        <v>517</v>
      </c>
      <c r="H64" s="10"/>
      <c r="J64" s="64"/>
    </row>
    <row r="65" spans="1:10" ht="21" x14ac:dyDescent="0.25">
      <c r="A65" s="52" t="s">
        <v>279</v>
      </c>
      <c r="B65" s="9" t="s">
        <v>143</v>
      </c>
      <c r="C65" s="9" t="s">
        <v>291</v>
      </c>
      <c r="D65" s="9" t="s">
        <v>272</v>
      </c>
      <c r="E65" s="9"/>
      <c r="F65" s="9" t="s">
        <v>525</v>
      </c>
      <c r="H65" s="10"/>
      <c r="J65" s="64"/>
    </row>
    <row r="66" spans="1:10" ht="21" x14ac:dyDescent="0.25">
      <c r="A66" s="52" t="s">
        <v>280</v>
      </c>
      <c r="B66" s="9" t="s">
        <v>143</v>
      </c>
      <c r="C66" s="9" t="s">
        <v>1620</v>
      </c>
      <c r="D66" s="9" t="s">
        <v>65</v>
      </c>
      <c r="E66" s="9"/>
      <c r="F66" s="9" t="s">
        <v>274</v>
      </c>
      <c r="H66" s="10"/>
      <c r="J66" s="64"/>
    </row>
    <row r="67" spans="1:10" ht="21" x14ac:dyDescent="0.25">
      <c r="A67" s="52" t="s">
        <v>281</v>
      </c>
      <c r="B67" s="9" t="s">
        <v>143</v>
      </c>
      <c r="C67" s="9" t="s">
        <v>269</v>
      </c>
      <c r="D67" s="9" t="s">
        <v>65</v>
      </c>
      <c r="E67" s="9"/>
      <c r="F67" s="9" t="s">
        <v>274</v>
      </c>
      <c r="H67" s="10"/>
      <c r="J67" s="64"/>
    </row>
    <row r="68" spans="1:10" ht="21" x14ac:dyDescent="0.25">
      <c r="A68" s="52" t="s">
        <v>283</v>
      </c>
      <c r="B68" s="9" t="s">
        <v>143</v>
      </c>
      <c r="C68" s="9" t="s">
        <v>269</v>
      </c>
      <c r="D68" s="9" t="s">
        <v>66</v>
      </c>
      <c r="E68" s="9"/>
      <c r="F68" s="9" t="s">
        <v>274</v>
      </c>
      <c r="H68" s="10"/>
      <c r="J68" s="64"/>
    </row>
    <row r="69" spans="1:10" ht="21" x14ac:dyDescent="0.25">
      <c r="A69" s="52" t="s">
        <v>284</v>
      </c>
      <c r="B69" s="9" t="s">
        <v>143</v>
      </c>
      <c r="C69" s="9" t="s">
        <v>264</v>
      </c>
      <c r="D69" s="9" t="s">
        <v>272</v>
      </c>
      <c r="E69" s="9"/>
      <c r="F69" s="9" t="s">
        <v>520</v>
      </c>
      <c r="H69" s="10"/>
      <c r="J69" s="64"/>
    </row>
    <row r="70" spans="1:10" ht="21" x14ac:dyDescent="0.25">
      <c r="A70" s="52" t="s">
        <v>285</v>
      </c>
      <c r="B70" s="9" t="s">
        <v>143</v>
      </c>
      <c r="C70" s="9" t="s">
        <v>263</v>
      </c>
      <c r="D70" s="9" t="s">
        <v>272</v>
      </c>
      <c r="E70" s="9"/>
      <c r="F70" s="9" t="s">
        <v>521</v>
      </c>
      <c r="H70" s="10"/>
      <c r="J70" s="64"/>
    </row>
    <row r="71" spans="1:10" ht="21" x14ac:dyDescent="0.25">
      <c r="A71" s="52" t="s">
        <v>286</v>
      </c>
      <c r="B71" s="9" t="s">
        <v>143</v>
      </c>
      <c r="C71" s="9" t="s">
        <v>1598</v>
      </c>
      <c r="D71" s="9" t="s">
        <v>65</v>
      </c>
      <c r="E71" s="9"/>
      <c r="F71" s="9" t="s">
        <v>521</v>
      </c>
      <c r="H71" s="10"/>
      <c r="J71" s="64"/>
    </row>
    <row r="72" spans="1:10" ht="21" x14ac:dyDescent="0.25">
      <c r="A72" s="52" t="s">
        <v>287</v>
      </c>
      <c r="B72" s="9" t="s">
        <v>143</v>
      </c>
      <c r="C72" s="9" t="s">
        <v>265</v>
      </c>
      <c r="D72" s="9" t="s">
        <v>272</v>
      </c>
      <c r="E72" s="9"/>
      <c r="F72" s="9" t="s">
        <v>522</v>
      </c>
      <c r="H72" s="10"/>
      <c r="J72" s="64"/>
    </row>
    <row r="73" spans="1:10" ht="21" x14ac:dyDescent="0.25">
      <c r="A73" s="52" t="s">
        <v>288</v>
      </c>
      <c r="B73" s="9" t="s">
        <v>143</v>
      </c>
      <c r="C73" s="9" t="s">
        <v>1727</v>
      </c>
      <c r="D73" s="9" t="s">
        <v>272</v>
      </c>
      <c r="E73" s="9"/>
      <c r="F73" s="9" t="s">
        <v>1706</v>
      </c>
      <c r="H73" s="10"/>
      <c r="J73" s="64"/>
    </row>
    <row r="74" spans="1:10" ht="21" x14ac:dyDescent="0.25">
      <c r="A74" s="52" t="s">
        <v>289</v>
      </c>
      <c r="B74" s="9" t="s">
        <v>143</v>
      </c>
      <c r="C74" s="9" t="s">
        <v>265</v>
      </c>
      <c r="D74" s="9" t="s">
        <v>272</v>
      </c>
      <c r="E74" s="9"/>
      <c r="F74" s="9" t="s">
        <v>275</v>
      </c>
      <c r="H74" s="10"/>
      <c r="J74" s="64"/>
    </row>
    <row r="75" spans="1:10" ht="21" x14ac:dyDescent="0.25">
      <c r="A75" s="88" t="s">
        <v>290</v>
      </c>
      <c r="B75" s="89" t="s">
        <v>143</v>
      </c>
      <c r="C75" s="89" t="s">
        <v>270</v>
      </c>
      <c r="D75" s="89" t="s">
        <v>66</v>
      </c>
      <c r="E75" s="9"/>
      <c r="F75" s="9" t="s">
        <v>1544</v>
      </c>
      <c r="H75" s="10"/>
      <c r="J75" s="64"/>
    </row>
    <row r="76" spans="1:10" ht="21" x14ac:dyDescent="0.25">
      <c r="A76" s="88"/>
      <c r="B76" s="89"/>
      <c r="C76" s="89"/>
      <c r="D76" s="89"/>
      <c r="E76" s="9"/>
      <c r="F76" s="9" t="s">
        <v>1728</v>
      </c>
      <c r="H76" s="10"/>
      <c r="J76" s="64"/>
    </row>
    <row r="77" spans="1:10" ht="21" x14ac:dyDescent="0.25">
      <c r="A77" s="88" t="s">
        <v>292</v>
      </c>
      <c r="B77" s="89" t="s">
        <v>143</v>
      </c>
      <c r="C77" s="89" t="s">
        <v>1729</v>
      </c>
      <c r="D77" s="89" t="s">
        <v>272</v>
      </c>
      <c r="E77" s="9"/>
      <c r="F77" s="9" t="s">
        <v>516</v>
      </c>
      <c r="H77" s="10"/>
      <c r="J77" s="64"/>
    </row>
    <row r="78" spans="1:10" ht="21" x14ac:dyDescent="0.25">
      <c r="A78" s="88"/>
      <c r="B78" s="89"/>
      <c r="C78" s="89"/>
      <c r="D78" s="89"/>
      <c r="E78" s="9"/>
      <c r="F78" s="9" t="s">
        <v>1551</v>
      </c>
      <c r="H78" s="10"/>
      <c r="J78" s="64"/>
    </row>
    <row r="79" spans="1:10" ht="21" x14ac:dyDescent="0.25">
      <c r="A79" s="52" t="s">
        <v>293</v>
      </c>
      <c r="B79" s="9" t="s">
        <v>143</v>
      </c>
      <c r="C79" s="9" t="s">
        <v>1598</v>
      </c>
      <c r="D79" s="9" t="s">
        <v>65</v>
      </c>
      <c r="E79" s="9"/>
      <c r="F79" s="9" t="s">
        <v>1547</v>
      </c>
      <c r="H79" s="10"/>
      <c r="J79" s="64"/>
    </row>
    <row r="80" spans="1:10" ht="21" x14ac:dyDescent="0.25">
      <c r="A80" s="52" t="s">
        <v>294</v>
      </c>
      <c r="B80" s="9" t="s">
        <v>143</v>
      </c>
      <c r="C80" s="9" t="s">
        <v>265</v>
      </c>
      <c r="D80" s="9" t="s">
        <v>1545</v>
      </c>
      <c r="E80" s="9"/>
      <c r="F80" s="9" t="s">
        <v>1551</v>
      </c>
      <c r="H80" s="10"/>
      <c r="J80" s="64"/>
    </row>
    <row r="81" spans="1:10" ht="21" x14ac:dyDescent="0.25">
      <c r="A81" s="52" t="s">
        <v>295</v>
      </c>
      <c r="B81" s="9" t="s">
        <v>143</v>
      </c>
      <c r="C81" s="9" t="s">
        <v>1586</v>
      </c>
      <c r="D81" s="9" t="s">
        <v>272</v>
      </c>
      <c r="E81" s="9"/>
      <c r="F81" s="9" t="s">
        <v>524</v>
      </c>
      <c r="H81" s="10"/>
      <c r="J81" s="64"/>
    </row>
    <row r="82" spans="1:10" ht="21" x14ac:dyDescent="0.25">
      <c r="A82" s="52" t="s">
        <v>296</v>
      </c>
      <c r="B82" s="9" t="s">
        <v>143</v>
      </c>
      <c r="C82" s="9" t="s">
        <v>265</v>
      </c>
      <c r="D82" s="9" t="s">
        <v>1686</v>
      </c>
      <c r="E82" s="9"/>
      <c r="F82" s="9" t="s">
        <v>524</v>
      </c>
      <c r="H82" s="10"/>
      <c r="J82" s="64"/>
    </row>
    <row r="83" spans="1:10" ht="21" x14ac:dyDescent="0.25">
      <c r="A83" s="52" t="s">
        <v>1730</v>
      </c>
      <c r="B83" s="9" t="s">
        <v>143</v>
      </c>
      <c r="C83" s="9" t="s">
        <v>1598</v>
      </c>
      <c r="D83" s="9" t="s">
        <v>65</v>
      </c>
      <c r="E83" s="9"/>
      <c r="F83" s="9" t="s">
        <v>525</v>
      </c>
      <c r="H83" s="10"/>
      <c r="J83" s="64"/>
    </row>
    <row r="84" spans="1:10" ht="21" x14ac:dyDescent="0.25">
      <c r="A84" s="52" t="s">
        <v>1731</v>
      </c>
      <c r="B84" s="9" t="s">
        <v>143</v>
      </c>
      <c r="C84" s="9" t="s">
        <v>1727</v>
      </c>
      <c r="D84" s="9" t="s">
        <v>272</v>
      </c>
      <c r="E84" s="9"/>
      <c r="F84" s="9" t="s">
        <v>274</v>
      </c>
      <c r="H84" s="10"/>
      <c r="J84" s="64"/>
    </row>
    <row r="85" spans="1:10" ht="21" x14ac:dyDescent="0.25">
      <c r="A85" s="88" t="s">
        <v>1732</v>
      </c>
      <c r="B85" s="89" t="s">
        <v>143</v>
      </c>
      <c r="C85" s="89" t="s">
        <v>270</v>
      </c>
      <c r="D85" s="89" t="s">
        <v>65</v>
      </c>
      <c r="E85" s="9"/>
      <c r="F85" s="9" t="s">
        <v>274</v>
      </c>
      <c r="H85" s="10"/>
      <c r="J85" s="64"/>
    </row>
    <row r="86" spans="1:10" ht="21" x14ac:dyDescent="0.25">
      <c r="A86" s="88"/>
      <c r="B86" s="89"/>
      <c r="C86" s="89"/>
      <c r="D86" s="89"/>
      <c r="E86" s="9"/>
      <c r="F86" s="9" t="s">
        <v>516</v>
      </c>
      <c r="H86" s="10"/>
      <c r="J86" s="64"/>
    </row>
    <row r="87" spans="1:10" ht="21" x14ac:dyDescent="0.25">
      <c r="A87" s="52" t="s">
        <v>1733</v>
      </c>
      <c r="B87" s="9" t="s">
        <v>143</v>
      </c>
      <c r="C87" s="9" t="s">
        <v>1598</v>
      </c>
      <c r="D87" s="9" t="s">
        <v>1686</v>
      </c>
      <c r="E87" s="9"/>
      <c r="F87" s="9" t="s">
        <v>516</v>
      </c>
      <c r="H87" s="10"/>
      <c r="J87" s="64"/>
    </row>
    <row r="88" spans="1:10" ht="21" x14ac:dyDescent="0.25">
      <c r="A88" s="88" t="s">
        <v>1734</v>
      </c>
      <c r="B88" s="89" t="s">
        <v>143</v>
      </c>
      <c r="C88" s="89" t="s">
        <v>1598</v>
      </c>
      <c r="D88" s="89" t="s">
        <v>272</v>
      </c>
      <c r="E88" s="9"/>
      <c r="F88" s="9" t="s">
        <v>274</v>
      </c>
      <c r="H88" s="10"/>
      <c r="J88" s="64"/>
    </row>
    <row r="89" spans="1:10" ht="21" x14ac:dyDescent="0.25">
      <c r="A89" s="88"/>
      <c r="B89" s="89"/>
      <c r="C89" s="89"/>
      <c r="D89" s="89"/>
      <c r="E89" s="9"/>
      <c r="F89" s="9" t="s">
        <v>1661</v>
      </c>
      <c r="H89" s="10"/>
      <c r="J89" s="64"/>
    </row>
    <row r="90" spans="1:10" ht="21" x14ac:dyDescent="0.25">
      <c r="A90" s="88"/>
      <c r="B90" s="89"/>
      <c r="C90" s="89"/>
      <c r="D90" s="89"/>
      <c r="E90" s="9"/>
      <c r="F90" s="9" t="s">
        <v>1580</v>
      </c>
      <c r="H90" s="10"/>
      <c r="J90" s="64"/>
    </row>
    <row r="91" spans="1:10" ht="21" x14ac:dyDescent="0.25">
      <c r="A91" s="88"/>
      <c r="B91" s="89"/>
      <c r="C91" s="89"/>
      <c r="D91" s="89"/>
      <c r="E91" s="9"/>
      <c r="F91" s="9" t="s">
        <v>519</v>
      </c>
      <c r="H91" s="10"/>
      <c r="J91" s="64"/>
    </row>
    <row r="92" spans="1:10" ht="21" x14ac:dyDescent="0.25">
      <c r="A92" s="88"/>
      <c r="B92" s="89"/>
      <c r="C92" s="89"/>
      <c r="D92" s="89"/>
      <c r="E92" s="9"/>
      <c r="F92" s="9" t="s">
        <v>236</v>
      </c>
      <c r="H92" s="10"/>
      <c r="J92" s="64"/>
    </row>
  </sheetData>
  <autoFilter ref="B2:I2" xr:uid="{083D613F-5C29-2442-B129-37AA486633C5}"/>
  <mergeCells count="48">
    <mergeCell ref="A6:A7"/>
    <mergeCell ref="B6:B7"/>
    <mergeCell ref="C6:C7"/>
    <mergeCell ref="D6:D7"/>
    <mergeCell ref="A15:A16"/>
    <mergeCell ref="B15:B16"/>
    <mergeCell ref="C15:C16"/>
    <mergeCell ref="D15:D16"/>
    <mergeCell ref="A19:A21"/>
    <mergeCell ref="B19:B21"/>
    <mergeCell ref="C19:C21"/>
    <mergeCell ref="D19:D21"/>
    <mergeCell ref="A24:A25"/>
    <mergeCell ref="B24:B25"/>
    <mergeCell ref="C24:C25"/>
    <mergeCell ref="D24:D25"/>
    <mergeCell ref="A31:A32"/>
    <mergeCell ref="B31:B32"/>
    <mergeCell ref="C31:C32"/>
    <mergeCell ref="D31:D32"/>
    <mergeCell ref="A34:A35"/>
    <mergeCell ref="B34:B35"/>
    <mergeCell ref="C34:C35"/>
    <mergeCell ref="D34:D35"/>
    <mergeCell ref="A42:A44"/>
    <mergeCell ref="B42:B44"/>
    <mergeCell ref="C42:C44"/>
    <mergeCell ref="D42:D44"/>
    <mergeCell ref="A59:A61"/>
    <mergeCell ref="B59:B61"/>
    <mergeCell ref="C59:C61"/>
    <mergeCell ref="D59:D61"/>
    <mergeCell ref="A75:A76"/>
    <mergeCell ref="B75:B76"/>
    <mergeCell ref="C75:C76"/>
    <mergeCell ref="D75:D76"/>
    <mergeCell ref="A77:A78"/>
    <mergeCell ref="B77:B78"/>
    <mergeCell ref="C77:C78"/>
    <mergeCell ref="D77:D78"/>
    <mergeCell ref="A85:A86"/>
    <mergeCell ref="B85:B86"/>
    <mergeCell ref="C85:C86"/>
    <mergeCell ref="D85:D86"/>
    <mergeCell ref="A88:A92"/>
    <mergeCell ref="B88:B92"/>
    <mergeCell ref="C88:C92"/>
    <mergeCell ref="D88:D92"/>
  </mergeCells>
  <hyperlinks>
    <hyperlink ref="A3" r:id="rId1" display="https://wyoleg.gov/2023/Amends/HB0001H3001.pdf" xr:uid="{A8B6E1BE-500A-5B45-AC62-905D60CE1EBF}"/>
    <hyperlink ref="A4" r:id="rId2" display="https://wyoleg.gov/2023/Amends/HB0001H3002.pdf" xr:uid="{0A5B913E-9DC0-5341-AB6B-DE791306B51C}"/>
    <hyperlink ref="A5" r:id="rId3" display="https://wyoleg.gov/2023/Amends/HB0001H3003.pdf" xr:uid="{C1A810BB-BE10-B54D-983B-D65294D262C5}"/>
    <hyperlink ref="A6" r:id="rId4" display="https://wyoleg.gov/2023/Amends/HB0001H3004.pdf" xr:uid="{A24B5BE5-E0E2-8546-991D-335DC8234F65}"/>
    <hyperlink ref="A8" r:id="rId5" display="https://wyoleg.gov/2023/Amends/HB0001H3005.pdf" xr:uid="{75763B79-91D5-8546-B930-F1BCA3563FEC}"/>
    <hyperlink ref="A9" r:id="rId6" display="https://wyoleg.gov/2023/Amends/HB0001H3006.pdf" xr:uid="{60462635-F16A-F348-AC5D-FE439DC3BC84}"/>
    <hyperlink ref="A10" r:id="rId7" display="https://wyoleg.gov/2023/Amends/HB0001H3007.pdf" xr:uid="{53223F05-A900-6347-A922-6192A1602C43}"/>
    <hyperlink ref="A11" r:id="rId8" display="https://wyoleg.gov/2023/Amends/HB0001H3008.pdf" xr:uid="{EA0DFA5F-5A19-D642-BFED-D302309F1AC6}"/>
    <hyperlink ref="A12" r:id="rId9" display="https://wyoleg.gov/2023/Amends/HB0001H3009.pdf" xr:uid="{93456DB3-3F20-8D4D-BAAF-21996D38D91F}"/>
    <hyperlink ref="A13" r:id="rId10" display="https://wyoleg.gov/2023/Amends/HB0001H3010.pdf" xr:uid="{DE5536E0-02CF-CF47-A816-8CCCDA72FC91}"/>
    <hyperlink ref="A14" r:id="rId11" display="https://wyoleg.gov/2023/Amends/HB0001H3011.pdf" xr:uid="{C574FAD8-C05B-9548-B9A8-DB12BD5987AF}"/>
    <hyperlink ref="A15" r:id="rId12" display="https://wyoleg.gov/2023/Amends/HB0001H3012.pdf" xr:uid="{BD339096-B259-2F40-9AB0-C23DB9AC8FAF}"/>
    <hyperlink ref="A17" r:id="rId13" display="https://wyoleg.gov/2023/Amends/HB0001H3013.pdf" xr:uid="{2390E9C5-675E-3E47-82F2-D68AA4657F0F}"/>
    <hyperlink ref="A18" r:id="rId14" display="https://wyoleg.gov/2023/Amends/HB0001H3014.pdf" xr:uid="{A2930AB1-EFDC-0E41-A503-FA433CB466E0}"/>
    <hyperlink ref="A19" r:id="rId15" display="https://wyoleg.gov/2023/Amends/HB0001H3015.pdf" xr:uid="{3071556F-A093-B247-9D4F-059842275DC7}"/>
    <hyperlink ref="A22" r:id="rId16" display="https://wyoleg.gov/2023/Amends/HB0001H3016.pdf" xr:uid="{18727CA0-CBA7-BA4D-808F-37E598FEE45D}"/>
    <hyperlink ref="A23" r:id="rId17" display="https://wyoleg.gov/2023/Amends/HB0001H3017.pdf" xr:uid="{2D6F8600-772C-FB4C-A1D3-E92E771161AC}"/>
    <hyperlink ref="A24" r:id="rId18" display="https://wyoleg.gov/2023/Amends/HB0001H3018.pdf" xr:uid="{DF2FED5D-C9D7-244E-AA1D-CDDE48223F60}"/>
    <hyperlink ref="A26" r:id="rId19" display="https://wyoleg.gov/2023/Amends/HB0001H3018.01.pdf" xr:uid="{B62421DA-7133-F24A-9A47-285B87AD572B}"/>
    <hyperlink ref="A27" r:id="rId20" display="https://wyoleg.gov/2023/Amends/HB0001H3018.02.pdf" xr:uid="{BC8ADCEE-7593-9740-B2BD-E1201756309E}"/>
    <hyperlink ref="A28" r:id="rId21" display="https://wyoleg.gov/2023/Amends/HB0001H3019.pdf" xr:uid="{943A78B0-7671-A14A-90E5-E60CAD022856}"/>
    <hyperlink ref="A29" r:id="rId22" display="https://wyoleg.gov/2023/Amends/HB0001H3020.pdf" xr:uid="{83C7F22A-EBC2-5448-BB9A-C54A12EB9E79}"/>
    <hyperlink ref="A30" r:id="rId23" display="https://wyoleg.gov/2023/Amends/HB0001H3021.pdf" xr:uid="{11767251-2424-E843-B18A-D02A41E972D5}"/>
    <hyperlink ref="A31" r:id="rId24" display="https://wyoleg.gov/2023/Amends/HB0001H3022.pdf" xr:uid="{0B78E4C6-EDE8-D54F-ACFB-BE69D6E5CE32}"/>
    <hyperlink ref="A33" r:id="rId25" display="https://wyoleg.gov/2023/Amends/HB0001H3023.pdf" xr:uid="{8F7FE5D9-15B6-2949-A547-1775EE4DE9FC}"/>
    <hyperlink ref="A34" r:id="rId26" display="https://wyoleg.gov/2023/Amends/HB0001H3024.pdf" xr:uid="{74947D53-0F05-7140-814F-BD9C137FD7F9}"/>
    <hyperlink ref="A36" r:id="rId27" display="https://wyoleg.gov/2023/Amends/HB0001H3025.pdf" xr:uid="{98C3B52A-6E93-8C4F-A262-7358EC43FFD4}"/>
    <hyperlink ref="A37" r:id="rId28" display="https://wyoleg.gov/2023/Amends/HB0001H3026.pdf" xr:uid="{67720B00-36BB-5D44-B397-966233458006}"/>
    <hyperlink ref="A38" r:id="rId29" display="https://wyoleg.gov/2023/Amends/HB0001H3027.pdf" xr:uid="{990EF09E-9AFC-9242-8D15-A02F23B0CE12}"/>
    <hyperlink ref="A39" r:id="rId30" display="https://wyoleg.gov/2023/Amends/HB0001H3028.pdf" xr:uid="{A312D179-3756-CD49-A627-F95D6FAC55BC}"/>
    <hyperlink ref="A40" r:id="rId31" display="https://wyoleg.gov/2023/Amends/HB0001H3029.pdf" xr:uid="{351AD2A2-00A8-7D46-A596-3FACA6EDD7AC}"/>
    <hyperlink ref="A41" r:id="rId32" display="https://wyoleg.gov/2023/Amends/HB0001H3030.pdf" xr:uid="{D12DF1FE-6D7C-3D41-A781-3BD3F279E024}"/>
    <hyperlink ref="A42" r:id="rId33" display="https://wyoleg.gov/2023/Amends/HB0001H3031.pdf" xr:uid="{B9436B2D-706D-E94C-9D72-6DB8E8A3509E}"/>
    <hyperlink ref="A45" r:id="rId34" display="https://wyoleg.gov/2023/Amends/HB0001H3032.pdf" xr:uid="{7641CDB1-9475-9F40-9363-5318F43930F4}"/>
    <hyperlink ref="A46" r:id="rId35" display="https://wyoleg.gov/2023/Amends/HB0001H3033.pdf" xr:uid="{10D340D6-5951-BF43-81ED-A22FD38B87D7}"/>
    <hyperlink ref="A47" r:id="rId36" display="https://wyoleg.gov/2023/Amends/HB0001H3034.pdf" xr:uid="{8398765E-CDEA-824B-89C6-82E130CD6AB3}"/>
    <hyperlink ref="A48" r:id="rId37" display="https://wyoleg.gov/2023/Amends/HB0001H3035.pdf" xr:uid="{9A112BE3-D10F-4240-915C-BFA31EB2A1FA}"/>
    <hyperlink ref="A49" r:id="rId38" display="https://wyoleg.gov/2023/Amends/HB0001H3036.pdf" xr:uid="{F304C6E3-5A8E-C24F-92D6-98C51DD5B8B6}"/>
    <hyperlink ref="A50" r:id="rId39" display="https://wyoleg.gov/2023/Amends/HB0001H3037.pdf" xr:uid="{0A8598D8-7224-E642-83A4-D20B9DCEF01F}"/>
    <hyperlink ref="A51" r:id="rId40" display="https://wyoleg.gov/2023/Amends/HB0001H3038.pdf" xr:uid="{0FF8FA55-8069-8149-A8DE-4C5776582361}"/>
    <hyperlink ref="A52" r:id="rId41" display="https://wyoleg.gov/2023/Amends/HB0001H3039.pdf" xr:uid="{7501CA41-336D-B94A-ADB7-84436A86147C}"/>
    <hyperlink ref="A53" r:id="rId42" display="https://wyoleg.gov/2023/Amends/HB0001H3040.pdf" xr:uid="{DB253AF9-7B72-AD4E-A764-71067FC11C48}"/>
    <hyperlink ref="A54" r:id="rId43" display="https://wyoleg.gov/2023/Amends/HB0001H3041.pdf" xr:uid="{63ADCEC6-60DD-CF44-A89C-AD38911E7AA6}"/>
    <hyperlink ref="A55" r:id="rId44" display="https://wyoleg.gov/2023/Amends/HB0001H3042.pdf" xr:uid="{98DEC06E-23A4-2F4C-BECC-5CF3E22E3B94}"/>
    <hyperlink ref="A56" r:id="rId45" display="https://wyoleg.gov/2023/Amends/HB0001H3043.pdf" xr:uid="{1D220C07-FA01-6547-9A2C-FDA47CFD77AE}"/>
    <hyperlink ref="A57" r:id="rId46" display="https://wyoleg.gov/2023/Amends/HB0001H3044.pdf" xr:uid="{D13AB9B8-3F01-BF47-BE6E-9AFD1BAB977C}"/>
    <hyperlink ref="A58" r:id="rId47" display="https://wyoleg.gov/2023/Amends/HB0001H3045.pdf" xr:uid="{813925DD-9E9F-D946-8CF5-AD40E8BB882D}"/>
    <hyperlink ref="A59" r:id="rId48" display="https://wyoleg.gov/2023/Amends/HB0001H3046.pdf" xr:uid="{B5E48356-3388-7D40-B650-B963C2465565}"/>
    <hyperlink ref="A62" r:id="rId49" display="https://wyoleg.gov/2023/Amends/SF0001S3001.pdf" xr:uid="{96D7CF61-3985-E040-A8E0-777B39D657B0}"/>
    <hyperlink ref="A63" r:id="rId50" display="https://wyoleg.gov/2023/Amends/SF0001S3002.pdf" xr:uid="{A76C4D46-E71D-804B-A732-E51CE574BEC7}"/>
    <hyperlink ref="A64" r:id="rId51" display="https://wyoleg.gov/2023/Amends/SF0001S3003.pdf" xr:uid="{3D6BA3E8-1DDB-B44E-8757-D06AE03AA967}"/>
    <hyperlink ref="A65" r:id="rId52" display="https://wyoleg.gov/2023/Amends/SF0001S3004.pdf" xr:uid="{3B3F2A29-BE9E-A449-A1E9-ED912AC7C626}"/>
    <hyperlink ref="A66" r:id="rId53" display="https://wyoleg.gov/2023/Amends/SF0001S3005.pdf" xr:uid="{28B02F4B-D75C-EF46-9263-69444C9D663A}"/>
    <hyperlink ref="A67" r:id="rId54" display="https://wyoleg.gov/2023/Amends/SF0001S3006.pdf" xr:uid="{D387B744-2FCB-1146-A454-9EFF857DB87B}"/>
    <hyperlink ref="A68" r:id="rId55" display="https://wyoleg.gov/2023/Amends/SF0001S3007.pdf" xr:uid="{28DDE157-ED71-D94B-A299-450A239914B4}"/>
    <hyperlink ref="A69" r:id="rId56" display="https://wyoleg.gov/2023/Amends/SF0001S3008.pdf" xr:uid="{CBC619B9-E6AB-9A4F-8DDF-FA00C671CF58}"/>
    <hyperlink ref="A70" r:id="rId57" display="https://wyoleg.gov/2023/Amends/SF0001S3009.pdf" xr:uid="{FC416C59-BB38-914E-A8AC-FDA989B7ECD0}"/>
    <hyperlink ref="A71" r:id="rId58" display="https://wyoleg.gov/2023/Amends/SF0001S3010.pdf" xr:uid="{2EF67F21-691A-3D4D-B866-E3888BC9F1BB}"/>
    <hyperlink ref="A72" r:id="rId59" display="https://wyoleg.gov/2023/Amends/SF0001S3011.pdf" xr:uid="{D6EAE15C-6FED-2F45-BA91-E436BFEA5D68}"/>
    <hyperlink ref="A73" r:id="rId60" display="https://wyoleg.gov/2023/Amends/SF0001S3012.pdf" xr:uid="{9C85CD70-4885-F744-BD59-F62ABE5D1124}"/>
    <hyperlink ref="A74" r:id="rId61" display="https://wyoleg.gov/2023/Amends/SF0001S3013.pdf" xr:uid="{188F878E-2AC1-124E-B8F3-1B316A39A173}"/>
    <hyperlink ref="A75" r:id="rId62" display="https://wyoleg.gov/2023/Amends/SF0001S3014.pdf" xr:uid="{AE886D36-A588-2B43-8FA6-72E65F7E4A43}"/>
    <hyperlink ref="A77" r:id="rId63" display="https://wyoleg.gov/2023/Amends/SF0001S3015.pdf" xr:uid="{7A1800C1-BD45-2343-9A46-E7408FE6F789}"/>
    <hyperlink ref="A79" r:id="rId64" display="https://wyoleg.gov/2023/Amends/SF0001S3016.pdf" xr:uid="{15BFA26B-0CA4-8B4F-99D8-D52924757B3A}"/>
    <hyperlink ref="A80" r:id="rId65" display="https://wyoleg.gov/2023/Amends/SF0001S3017.pdf" xr:uid="{ED3DE7F3-892D-C04E-B838-230ACCAB2B09}"/>
    <hyperlink ref="A81" r:id="rId66" display="https://wyoleg.gov/2023/Amends/SF0001S3018.pdf" xr:uid="{47FBB720-2DCE-574F-8C6D-6ACEB7DCBF2D}"/>
    <hyperlink ref="A82" r:id="rId67" display="https://wyoleg.gov/2023/Amends/SF0001S3019.pdf" xr:uid="{C54873F9-322D-CA4F-AFC8-CF80609498F4}"/>
    <hyperlink ref="A83" r:id="rId68" display="https://wyoleg.gov/2023/Amends/SF0001S3020.pdf" xr:uid="{95154F2A-0115-BD49-ABA0-A9CCDD1754B7}"/>
    <hyperlink ref="A84" r:id="rId69" display="https://wyoleg.gov/2023/Amends/SF0001S3021.pdf" xr:uid="{98A4A6D8-9431-964C-8E00-9E6D0EC98D89}"/>
    <hyperlink ref="A85" r:id="rId70" display="https://wyoleg.gov/2023/Amends/SF0001S3022.pdf" xr:uid="{B5D3C07F-284C-FF4C-8E33-D429F1CC3E8D}"/>
    <hyperlink ref="A87" r:id="rId71" display="https://wyoleg.gov/2023/Amends/SF0001S3023.pdf" xr:uid="{4A2CE478-1E1E-AD40-8C1F-2048CFCE5698}"/>
    <hyperlink ref="A88" r:id="rId72" display="https://wyoleg.gov/2023/Amends/SF0001S3024.pdf" xr:uid="{3A1309E4-AFC5-5244-A3B0-1DC6ED1C9BC5}"/>
  </hyperlink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3"/>
  <sheetViews>
    <sheetView workbookViewId="0">
      <selection activeCell="A8" sqref="A8"/>
    </sheetView>
  </sheetViews>
  <sheetFormatPr baseColWidth="10" defaultRowHeight="16" x14ac:dyDescent="0.2"/>
  <cols>
    <col min="1" max="1" width="22.83203125" bestFit="1" customWidth="1"/>
  </cols>
  <sheetData>
    <row r="1" spans="1:1" x14ac:dyDescent="0.2">
      <c r="A1" s="2" t="s">
        <v>25</v>
      </c>
    </row>
    <row r="2" spans="1:1" x14ac:dyDescent="0.2">
      <c r="A2" s="1" t="s">
        <v>49</v>
      </c>
    </row>
    <row r="3" spans="1:1" x14ac:dyDescent="0.2">
      <c r="A3" s="1" t="s">
        <v>62</v>
      </c>
    </row>
    <row r="4" spans="1:1" x14ac:dyDescent="0.2">
      <c r="A4" s="1" t="s">
        <v>57</v>
      </c>
    </row>
    <row r="5" spans="1:1" x14ac:dyDescent="0.2">
      <c r="A5" s="1" t="s">
        <v>218</v>
      </c>
    </row>
    <row r="6" spans="1:1" x14ac:dyDescent="0.2">
      <c r="A6" s="1" t="s">
        <v>71</v>
      </c>
    </row>
    <row r="7" spans="1:1" x14ac:dyDescent="0.2">
      <c r="A7" s="1" t="s">
        <v>130</v>
      </c>
    </row>
    <row r="8" spans="1:1" x14ac:dyDescent="0.2">
      <c r="A8" s="1" t="s">
        <v>2338</v>
      </c>
    </row>
    <row r="9" spans="1:1" x14ac:dyDescent="0.2">
      <c r="A9" s="1" t="s">
        <v>85</v>
      </c>
    </row>
    <row r="10" spans="1:1" x14ac:dyDescent="0.2">
      <c r="A10" s="1" t="s">
        <v>80</v>
      </c>
    </row>
    <row r="11" spans="1:1" x14ac:dyDescent="0.2">
      <c r="A11" s="1" t="s">
        <v>19</v>
      </c>
    </row>
    <row r="12" spans="1:1" x14ac:dyDescent="0.2">
      <c r="A12" s="1" t="s">
        <v>42</v>
      </c>
    </row>
    <row r="13" spans="1:1" x14ac:dyDescent="0.2">
      <c r="A13" s="1" t="s">
        <v>197</v>
      </c>
    </row>
    <row r="14" spans="1:1" x14ac:dyDescent="0.2">
      <c r="A14" s="1" t="s">
        <v>44</v>
      </c>
    </row>
    <row r="15" spans="1:1" x14ac:dyDescent="0.2">
      <c r="A15" s="1" t="s">
        <v>60</v>
      </c>
    </row>
    <row r="16" spans="1:1" x14ac:dyDescent="0.2">
      <c r="A16" s="1" t="s">
        <v>53</v>
      </c>
    </row>
    <row r="17" spans="1:1" x14ac:dyDescent="0.2">
      <c r="A17" s="1" t="s">
        <v>203</v>
      </c>
    </row>
    <row r="18" spans="1:1" x14ac:dyDescent="0.2">
      <c r="A18" s="1" t="s">
        <v>47</v>
      </c>
    </row>
    <row r="19" spans="1:1" x14ac:dyDescent="0.2">
      <c r="A19" s="1" t="s">
        <v>48</v>
      </c>
    </row>
    <row r="20" spans="1:1" x14ac:dyDescent="0.2">
      <c r="A20" s="1" t="s">
        <v>39</v>
      </c>
    </row>
    <row r="21" spans="1:1" x14ac:dyDescent="0.2">
      <c r="A21" s="1" t="s">
        <v>43</v>
      </c>
    </row>
    <row r="22" spans="1:1" x14ac:dyDescent="0.2">
      <c r="A22" s="1" t="s">
        <v>10</v>
      </c>
    </row>
    <row r="23" spans="1:1" x14ac:dyDescent="0.2">
      <c r="A23" s="1" t="s">
        <v>12</v>
      </c>
    </row>
    <row r="24" spans="1:1" x14ac:dyDescent="0.2">
      <c r="A24" s="1" t="s">
        <v>54</v>
      </c>
    </row>
    <row r="25" spans="1:1" x14ac:dyDescent="0.2">
      <c r="A25" s="1" t="s">
        <v>46</v>
      </c>
    </row>
    <row r="26" spans="1:1" x14ac:dyDescent="0.2">
      <c r="A26" s="1" t="s">
        <v>59</v>
      </c>
    </row>
    <row r="27" spans="1:1" x14ac:dyDescent="0.2">
      <c r="A27" s="1" t="s">
        <v>40</v>
      </c>
    </row>
    <row r="28" spans="1:1" x14ac:dyDescent="0.2">
      <c r="A28" s="1" t="s">
        <v>52</v>
      </c>
    </row>
    <row r="29" spans="1:1" ht="28" x14ac:dyDescent="0.2">
      <c r="A29" s="1" t="s">
        <v>55</v>
      </c>
    </row>
    <row r="30" spans="1:1" x14ac:dyDescent="0.2">
      <c r="A30" s="1" t="s">
        <v>41</v>
      </c>
    </row>
    <row r="31" spans="1:1" x14ac:dyDescent="0.2">
      <c r="A31" s="1" t="s">
        <v>63</v>
      </c>
    </row>
    <row r="32" spans="1:1" x14ac:dyDescent="0.2">
      <c r="A32" s="1" t="s">
        <v>86</v>
      </c>
    </row>
    <row r="33" spans="1:1" x14ac:dyDescent="0.2">
      <c r="A33" s="1" t="s">
        <v>219</v>
      </c>
    </row>
    <row r="34" spans="1:1" x14ac:dyDescent="0.2">
      <c r="A34" s="1" t="s">
        <v>220</v>
      </c>
    </row>
    <row r="35" spans="1:1" x14ac:dyDescent="0.2">
      <c r="A35" s="1" t="s">
        <v>224</v>
      </c>
    </row>
    <row r="36" spans="1:1" x14ac:dyDescent="0.2">
      <c r="A36" s="1" t="s">
        <v>51</v>
      </c>
    </row>
    <row r="37" spans="1:1" x14ac:dyDescent="0.2">
      <c r="A37" s="1" t="s">
        <v>61</v>
      </c>
    </row>
    <row r="38" spans="1:1" x14ac:dyDescent="0.2">
      <c r="A38" s="1" t="s">
        <v>50</v>
      </c>
    </row>
    <row r="39" spans="1:1" x14ac:dyDescent="0.2">
      <c r="A39" s="1" t="s">
        <v>45</v>
      </c>
    </row>
    <row r="40" spans="1:1" x14ac:dyDescent="0.2">
      <c r="A40" s="1" t="s">
        <v>58</v>
      </c>
    </row>
    <row r="41" spans="1:1" x14ac:dyDescent="0.2">
      <c r="A41" s="1" t="s">
        <v>217</v>
      </c>
    </row>
    <row r="42" spans="1:1" x14ac:dyDescent="0.2">
      <c r="A42" s="1" t="s">
        <v>70</v>
      </c>
    </row>
    <row r="43" spans="1:1" x14ac:dyDescent="0.2">
      <c r="A43" s="1" t="s">
        <v>56</v>
      </c>
    </row>
  </sheetData>
  <sortState xmlns:xlrd2="http://schemas.microsoft.com/office/spreadsheetml/2017/richdata2" ref="A2:A490">
    <sortCondition ref="A2:A49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Status</vt:lpstr>
      <vt:lpstr>Status Summary</vt:lpstr>
      <vt:lpstr>Category Summary</vt:lpstr>
      <vt:lpstr>Sponsor Summary</vt:lpstr>
      <vt:lpstr>LSO</vt:lpstr>
      <vt:lpstr>2nd Reading Budget Amend</vt:lpstr>
      <vt:lpstr>3rd Reading Budget Amend</vt:lpstr>
      <vt:lpstr>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2017-12-11T15:22:02Z</dcterms:created>
  <dcterms:modified xsi:type="dcterms:W3CDTF">2023-03-25T23:55:39Z</dcterms:modified>
  <cp:category/>
</cp:coreProperties>
</file>